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2225" activeTab="10"/>
  </bookViews>
  <sheets>
    <sheet name="1-илова" sheetId="1" r:id="rId1"/>
    <sheet name="2-илова" sheetId="2" r:id="rId2"/>
    <sheet name="3-илова" sheetId="3" r:id="rId3"/>
    <sheet name="4-илова" sheetId="4" r:id="rId4"/>
    <sheet name="5-илова" sheetId="5" r:id="rId5"/>
    <sheet name="6-илова" sheetId="6" r:id="rId6"/>
    <sheet name="7-илова" sheetId="7" r:id="rId7"/>
    <sheet name="8-илова" sheetId="8" r:id="rId8"/>
    <sheet name="9-илова" sheetId="9" r:id="rId9"/>
    <sheet name="10-илова" sheetId="10" r:id="rId10"/>
    <sheet name="13-илова" sheetId="11" r:id="rId11"/>
  </sheets>
  <definedNames>
    <definedName name="_xlnm.Print_Area" localSheetId="0">'1-илова'!$A$1:$AD$12</definedName>
    <definedName name="_xlnm.Print_Area" localSheetId="2">'3-илова'!$A$1:$I$79</definedName>
    <definedName name="_xlnm.Print_Area" localSheetId="4">'5-илова'!$A$1:$J$69</definedName>
    <definedName name="_xlnm.Print_Area" localSheetId="5">'6-илова'!$A$1:$K$13</definedName>
  </definedNames>
  <calcPr fullCalcOnLoad="1"/>
</workbook>
</file>

<file path=xl/sharedStrings.xml><?xml version="1.0" encoding="utf-8"?>
<sst xmlns="http://schemas.openxmlformats.org/spreadsheetml/2006/main" count="284" uniqueCount="162">
  <si>
    <t>Тартиб рақами</t>
  </si>
  <si>
    <t>Ўз тасаруфидаги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</si>
  <si>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</si>
  <si>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</si>
  <si>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</si>
  <si>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</si>
  <si>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</si>
  <si>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</si>
  <si>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</si>
  <si>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МАЪЛУМОТ</t>
  </si>
  <si>
    <t>сўмда</t>
  </si>
  <si>
    <t>1-илова</t>
  </si>
  <si>
    <t>2-илова</t>
  </si>
  <si>
    <t>Ўзбекистон Республикаси Давлат активларини бошқариш агентлиги ва тасаруфидаги бюджет ташкилотларида 2021 йилнинг январь-июнь ойларида республика бюджетидан капитал қўйилмалар ҳисобидан амалга оширилаётган лойиҳаларнинг ижроси тўғрисида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</si>
  <si>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</si>
  <si>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</si>
  <si>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</si>
  <si>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</si>
  <si>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Пудратчи тўғрисида маълумотлар</t>
  </si>
  <si>
    <t>Лойиҳани амалга ошириш қиймати (минг сўм)</t>
  </si>
  <si>
    <t>шундан ўзлаштирилган маблағлар (минг сўм)</t>
  </si>
  <si>
    <t>Пудратчи номи</t>
  </si>
  <si>
    <t>Корхона СТИРи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</si>
  <si>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</si>
  <si>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3-илова</t>
  </si>
  <si>
    <t>Ўзбекистон Республикаси Давлат активларини бошқариш агентлиги томонидан 2021 йил январь-июнь ойларида ўтказилган танлов (тендер)лар ва амалга оширилган давлат харидлари тўғрисида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</si>
  <si>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</si>
  <si>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</si>
  <si>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</si>
  <si>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</si>
  <si>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</si>
  <si>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</si>
  <si>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</si>
  <si>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асосий воситалар харид қилиш</t>
  </si>
  <si>
    <t>давлат бюджети маблағлари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</si>
  <si>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</si>
  <si>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</si>
  <si>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</si>
  <si>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бюджетдан ташқари жамғарма маблағлари</t>
  </si>
  <si>
    <t>Хаммаси</t>
  </si>
  <si>
    <t>х</t>
  </si>
  <si>
    <t>2-чорак</t>
  </si>
  <si>
    <t>*)</t>
  </si>
  <si>
    <t>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</si>
  <si>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4-илова</t>
  </si>
  <si>
    <t>Ўзбекистон Республикаси Давлат активларини бошқариш агентлиги томонидан 2021 йилнинг январь-июнь ойларида асосий воситалар харид қилиш учун ўтказилган танлов (тендер)лар ва амалга оширилган давлат харидлари тўғрисида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</si>
  <si>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</si>
  <si>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</si>
  <si>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</si>
  <si>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Сумма</t>
  </si>
  <si>
    <t>Лот/шартнома рақами</t>
  </si>
  <si>
    <t>Харид қилинаётган товарлар (хизматлар) ўлчов бирлиги (имконият даражасида</t>
  </si>
  <si>
    <t xml:space="preserve"> </t>
  </si>
  <si>
    <t>5-илова</t>
  </si>
  <si>
    <t>Ўзбекистон Республикаси Давлат активларини бошқариш агентлиги томонидан 2021 йил январь-июнь ойларида кам баҳоли ва тез эскирувчи буюмлар харид қилиш учун ўтказилган танлов (тендер)лар ва амалга оширилган давлат харидлари тўғрисида</t>
  </si>
  <si>
    <t>сўм</t>
  </si>
  <si>
    <t>6-илова</t>
  </si>
  <si>
    <t>Ўзбекистон Республикаси Давлат активларини бошқариш агентлиги томонидан 2021 йил янваль-июнь ойларида қурилиш, реконструкция қилиш ва таъмирлаш ишлари бўйича ўтказилган танлов (тендер)лар тўғрисида</t>
  </si>
  <si>
    <t>Тадбир номи</t>
  </si>
  <si>
    <t xml:space="preserve">Шартноманинг умумий қиймати 
(минг сўм)
</t>
  </si>
  <si>
    <t>7-илова</t>
  </si>
  <si>
    <t xml:space="preserve">Ўзбекистон Республикаси Давлат активларини бошқариш агентлиги томонидан 2021 йилнинг январь-июнь ойларида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</t>
  </si>
  <si>
    <t>Биринчи даражали бюджет маблағлари тақсимловчи номи*</t>
  </si>
  <si>
    <t>Объект сони</t>
  </si>
  <si>
    <t>Режалаштирилган маблағ</t>
  </si>
  <si>
    <t xml:space="preserve">Бажарилган ишлар ва харажатларнинг миқдори
(минг сўм)
</t>
  </si>
  <si>
    <t>Ажратилган маблағнинг ўзлаш-тирилиши (%)</t>
  </si>
  <si>
    <t>Дастурга киритиш учун асос</t>
  </si>
  <si>
    <t xml:space="preserve">Йил бошида учун тасдиқланган дастур асосида
(минг сўм)
</t>
  </si>
  <si>
    <t xml:space="preserve">Йил давомида
қўшимча ажратилган маблағлар асосида
(минг сўм)
</t>
  </si>
  <si>
    <t xml:space="preserve">Ўзбекистон Республикаси Давлат активларини бошқариш агентлиги </t>
  </si>
  <si>
    <t>Изоҳ: Давлат бюджети тўғрисидаги қонунда белгиланган биринчи даражали бюджет маблағлари тақсимловчилар бўйича тўлдирилади.</t>
  </si>
  <si>
    <t>Молиялаштирилган маблағ 
(минг сўм)</t>
  </si>
  <si>
    <t>8-илова</t>
  </si>
  <si>
    <t xml:space="preserve">Ўзбекистон Республикаси Давлат активларини бошқариш агентлигида 2021 йил январь-июнь ойларида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 </t>
  </si>
  <si>
    <t>Т/р</t>
  </si>
  <si>
    <t>Объект номи ва манзили</t>
  </si>
  <si>
    <t>Амалга ошириш муддати</t>
  </si>
  <si>
    <t>Ўлчов бирлиги</t>
  </si>
  <si>
    <t>Молиялаш-тирилган маблағ</t>
  </si>
  <si>
    <t>Бажарилган ишлар ва харажатларнинг миқдори</t>
  </si>
  <si>
    <t>Йил бошида учун тасдиқланган дастур асосида</t>
  </si>
  <si>
    <t>Йил давомида</t>
  </si>
  <si>
    <t>(минг сўм)</t>
  </si>
  <si>
    <t>қўшимча ажратилган маблағлар асосида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</si>
  <si>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</si>
  <si>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</si>
  <si>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</si>
  <si>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</si>
  <si>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</si>
  <si>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</si>
  <si>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</si>
  <si>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</si>
  <si>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</si>
  <si>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</si>
  <si>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</si>
  <si>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</si>
  <si>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9-илова</t>
  </si>
  <si>
    <t xml:space="preserve">Ўзбекистон Республикаси Давлат активларини бошқариш агентлигига тақдим этилган солиқ имтиёзлари </t>
  </si>
  <si>
    <t>Солиқ тури</t>
  </si>
  <si>
    <t>Имтиёз номи</t>
  </si>
  <si>
    <t>Ҳуқуқий ҳужжат тури</t>
  </si>
  <si>
    <t>Ҳужжат рақами ва санаси</t>
  </si>
  <si>
    <t>Имтиёзнинг амал қилиш муддати</t>
  </si>
  <si>
    <t>10-илова</t>
  </si>
  <si>
    <t>РЎЙХАТИ</t>
  </si>
  <si>
    <t>Ҳужжат тури</t>
  </si>
  <si>
    <t>Ҳужжат рақами</t>
  </si>
  <si>
    <t>Ҳужжат тасдиқланган сана</t>
  </si>
  <si>
    <t>Ҳужжат номи</t>
  </si>
  <si>
    <t>Ҳужжатнинг тузилмавий бирлиги</t>
  </si>
  <si>
    <t>Кучга кириш санаси</t>
  </si>
  <si>
    <t>Ҳужжатнинг амал қилиш муддати</t>
  </si>
  <si>
    <t>Имтиёз тури</t>
  </si>
  <si>
    <t>Имтиёз берилган соҳа номи</t>
  </si>
  <si>
    <t xml:space="preserve">Божхона тўлови
</t>
  </si>
  <si>
    <t>Акциз солиғи</t>
  </si>
  <si>
    <t>ҚҚС</t>
  </si>
  <si>
    <t>13-илова</t>
  </si>
  <si>
    <t xml:space="preserve">МАЪЛУМОТ </t>
  </si>
  <si>
    <t>Назорат тадбирлари мазмуни</t>
  </si>
  <si>
    <t>Ўтказиш санаси</t>
  </si>
  <si>
    <t>Объектлар номи</t>
  </si>
  <si>
    <t xml:space="preserve">ривожлантириш жамғармаси маблағлари </t>
  </si>
  <si>
    <t>покупка основных средств</t>
  </si>
  <si>
    <t>покупать недорогие и скоропортящиеся товары</t>
  </si>
  <si>
    <t>строительство, реконструкция и ремонт</t>
  </si>
  <si>
    <t>покупки, связанные с расходами на хранение</t>
  </si>
  <si>
    <t>заправка всех видов картриджа, №лота 9021982</t>
  </si>
  <si>
    <t>до 01.01.2023 года</t>
  </si>
  <si>
    <t>Давлат активларини бошқариш агентлиги Тошкент шахар худудий бошқармаси</t>
  </si>
  <si>
    <t>Ўзбекистон Республикаси Давлат активларини бошқариш агентлиги ва тасаруфидаги бюджет ташкилотлари кесимида 2022 йилнинг январь-сентябрь ойларида республика бюджетидан ажратилган маблағларнинг чегараланган миқдорининг  тақсимоти тўғрисида</t>
  </si>
  <si>
    <t>Постановление Кабинета Министров Республики Узбекистан</t>
  </si>
  <si>
    <t>№414 от 03.09.1999 года (п.4)</t>
  </si>
  <si>
    <t>Освободить с 1 января 2000 года до 1 января 2023 года бюджетные органзации, получающие дополнительные доходы от всех видов налогов взимаемых в бюджет.</t>
  </si>
  <si>
    <t xml:space="preserve">Доходы внебюджетных фондов бюджетных организаций. </t>
  </si>
  <si>
    <t>Кадастровые, землеустроительные и топографо-геодезические, картографические работы</t>
  </si>
  <si>
    <t>канцтовары</t>
  </si>
  <si>
    <t>3-чорак</t>
  </si>
  <si>
    <t>Транспортные средства</t>
  </si>
  <si>
    <t>Компьютерное оборудование, вычислительная и аудио-видео техника</t>
  </si>
  <si>
    <t>Прочие расходы на приобретение товаров и услуг</t>
  </si>
  <si>
    <t>Прочие расходы на приобретение товаров и услуг, уникон софт</t>
  </si>
  <si>
    <t>Расходы на обучение</t>
  </si>
  <si>
    <t>Электрон давлат харидларида иштирок этиш учун закалат тулови харажатлари</t>
  </si>
  <si>
    <t>Информационные и коммуникационные услуги-уникон софт</t>
  </si>
  <si>
    <t>Прочие расходы-страховка 1 авто</t>
  </si>
  <si>
    <t>Прочие расходы на приобретение товаров и услуг-  Услуги по распространению информации в печатных газетах</t>
  </si>
  <si>
    <t>услуги телефонии-регистрац.плата за точку подключения</t>
  </si>
  <si>
    <t>Телефонные, телеграфные и почтовые услуги-марки и конверты</t>
  </si>
  <si>
    <t>хранение бензина-погашение кредиторской задолженности</t>
  </si>
  <si>
    <t>Прочие расходы-возврат денежныъ средств за аренду помещения</t>
  </si>
  <si>
    <t>Прочие расходы-Казначейством сняты деньги</t>
  </si>
  <si>
    <t>покупки, связанные с расходами на хранение-бензин</t>
  </si>
  <si>
    <t>строительство, реконструкция и ремонт-Телефонные, телеграфные и почтовые услуги</t>
  </si>
  <si>
    <t>бензин</t>
  </si>
  <si>
    <t>Телефонные, телеграфные и почтовые услуги</t>
  </si>
  <si>
    <t>Нежилые здания</t>
  </si>
  <si>
    <t>Нежилые здания-ремонт</t>
  </si>
  <si>
    <t>Ўзбекистон Республикасининг Давлат молиявий назорат органлари томонидан 2022 йилнинг январь-сентябрь ойларида Ўзбекистон Республикаси Давлат активларини бошқариш агентлигида ўтказилган назорат тадбирлари юзасидан</t>
  </si>
  <si>
    <t>01.01.2021г.-01.04.2022г.</t>
  </si>
  <si>
    <t>№194  от 27 апреля 2022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</si>
</sst>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&quot; 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63"/>
      <name val="Inherit"/>
      <family val="0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rgb="FF202124"/>
      <name val="Inherit"/>
      <family val="0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medium">
        <color rgb="FF000000"/>
      </bottom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4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right" vertical="top"/>
    </xf>
    <xf numFmtId="0" fontId="44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16" fontId="44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4" fontId="46" fillId="0" borderId="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4" fontId="44" fillId="0" borderId="10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vertical="center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3" fontId="4" fillId="0" borderId="10" xfId="0" applyNumberFormat="1" applyFont="1" applyBorder="1" applyAlignment="1">
      <alignment horizontal="center" vertical="center" wrapText="1"/>
    </xf>
    <xf numFmtId="4" fontId="2" fillId="0" borderId="10" xfId="59" applyNumberFormat="1" applyFont="1" applyFill="1" applyBorder="1" applyAlignment="1" applyProtection="1">
      <alignment horizontal="center" vertical="center"/>
      <protection/>
    </xf>
    <xf numFmtId="4" fontId="44" fillId="0" borderId="10" xfId="0" applyNumberFormat="1" applyFont="1" applyFill="1" applyBorder="1" applyAlignment="1">
      <alignment horizontal="center"/>
    </xf>
    <xf numFmtId="176" fontId="5" fillId="0" borderId="10" xfId="59" applyNumberFormat="1" applyFont="1" applyFill="1" applyBorder="1" applyAlignment="1" applyProtection="1">
      <alignment horizontal="center" vertical="center"/>
      <protection/>
    </xf>
    <xf numFmtId="4" fontId="49" fillId="0" borderId="10" xfId="0" applyNumberFormat="1" applyFont="1" applyBorder="1" applyAlignment="1">
      <alignment horizontal="center" vertical="center" wrapText="1"/>
    </xf>
    <xf numFmtId="176" fontId="2" fillId="33" borderId="10" xfId="59" applyNumberFormat="1" applyFont="1" applyFill="1" applyBorder="1" applyAlignment="1" applyProtection="1">
      <alignment horizontal="center" vertical="center"/>
      <protection/>
    </xf>
    <xf numFmtId="176" fontId="2" fillId="0" borderId="10" xfId="59" applyNumberFormat="1" applyFont="1" applyFill="1" applyBorder="1" applyAlignment="1" applyProtection="1">
      <alignment horizontal="center" vertical="center"/>
      <protection/>
    </xf>
    <xf numFmtId="176" fontId="5" fillId="33" borderId="10" xfId="59" applyNumberFormat="1" applyFont="1" applyFill="1" applyBorder="1" applyAlignment="1" applyProtection="1">
      <alignment horizontal="center" vertical="center"/>
      <protection/>
    </xf>
    <xf numFmtId="3" fontId="46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 wrapText="1"/>
    </xf>
    <xf numFmtId="0" fontId="44" fillId="0" borderId="18" xfId="0" applyFont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176" fontId="2" fillId="0" borderId="19" xfId="59" applyNumberFormat="1" applyFont="1" applyFill="1" applyBorder="1" applyAlignment="1" applyProtection="1">
      <alignment horizontal="left" vertical="center"/>
      <protection/>
    </xf>
    <xf numFmtId="176" fontId="2" fillId="0" borderId="0" xfId="59" applyNumberFormat="1" applyFont="1" applyFill="1" applyBorder="1" applyAlignment="1" applyProtection="1">
      <alignment horizontal="left" vertical="center"/>
      <protection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8"/>
  <sheetViews>
    <sheetView view="pageBreakPreview" zoomScale="76" zoomScaleSheetLayoutView="76" zoomScalePageLayoutView="0" workbookViewId="0" topLeftCell="A1">
      <selection activeCell="B8" sqref="B8"/>
    </sheetView>
  </sheetViews>
  <sheetFormatPr defaultColWidth="9.140625" defaultRowHeight="15"/>
  <cols>
    <col min="1" max="1" width="14.00390625" style="1" customWidth="1"/>
    <col min="2" max="2" width="38.00390625" style="1" customWidth="1"/>
    <col min="3" max="3" width="34.7109375" style="1" customWidth="1"/>
    <col min="4" max="4" width="33.00390625" style="1" customWidth="1"/>
    <col min="5" max="5" width="26.00390625" style="1" customWidth="1"/>
    <col min="6" max="6" width="24.7109375" style="1" customWidth="1"/>
    <col min="7" max="7" width="28.8515625" style="1" customWidth="1"/>
    <col min="8" max="16384" width="9.140625" style="1" customWidth="1"/>
  </cols>
  <sheetData>
    <row r="1" ht="18.75">
      <c r="G1" s="3" t="s">
        <v>11</v>
      </c>
    </row>
    <row r="2" spans="1:7" ht="70.5" customHeight="1">
      <c r="A2" s="66" t="s">
        <v>131</v>
      </c>
      <c r="B2" s="66"/>
      <c r="C2" s="66"/>
      <c r="D2" s="66"/>
      <c r="E2" s="66"/>
      <c r="F2" s="66"/>
      <c r="G2" s="66"/>
    </row>
    <row r="3" spans="1:7" ht="18.75">
      <c r="A3" s="67" t="s">
        <v>9</v>
      </c>
      <c r="B3" s="67"/>
      <c r="C3" s="67"/>
      <c r="D3" s="67"/>
      <c r="E3" s="67"/>
      <c r="F3" s="67"/>
      <c r="G3" s="67"/>
    </row>
    <row r="4" ht="18.75">
      <c r="G4" s="7" t="s">
        <v>10</v>
      </c>
    </row>
    <row r="5" spans="1:7" ht="45" customHeight="1">
      <c r="A5" s="68" t="s">
        <v>0</v>
      </c>
      <c r="B5" s="68" t="s">
        <v>1</v>
      </c>
      <c r="C5" s="68" t="s">
        <v>2</v>
      </c>
      <c r="D5" s="68"/>
      <c r="E5" s="68"/>
      <c r="F5" s="68"/>
      <c r="G5" s="68"/>
    </row>
    <row r="6" spans="1:7" ht="34.5" customHeight="1">
      <c r="A6" s="68"/>
      <c r="B6" s="68"/>
      <c r="C6" s="69" t="s">
        <v>3</v>
      </c>
      <c r="D6" s="69" t="s">
        <v>4</v>
      </c>
      <c r="E6" s="69"/>
      <c r="F6" s="69"/>
      <c r="G6" s="69"/>
    </row>
    <row r="7" spans="1:7" ht="112.5">
      <c r="A7" s="68"/>
      <c r="B7" s="68"/>
      <c r="C7" s="69"/>
      <c r="D7" s="34" t="s">
        <v>5</v>
      </c>
      <c r="E7" s="34" t="s">
        <v>6</v>
      </c>
      <c r="F7" s="34" t="s">
        <v>7</v>
      </c>
      <c r="G7" s="34" t="s">
        <v>8</v>
      </c>
    </row>
    <row r="8" spans="1:7" ht="82.5" customHeight="1">
      <c r="A8" s="2">
        <v>1</v>
      </c>
      <c r="B8" s="2" t="s">
        <v>130</v>
      </c>
      <c r="C8" s="47">
        <v>1846665000</v>
      </c>
      <c r="D8" s="47">
        <v>1400850000</v>
      </c>
      <c r="E8" s="47">
        <v>349212000</v>
      </c>
      <c r="F8" s="47">
        <v>96603000</v>
      </c>
      <c r="G8" s="47">
        <v>0</v>
      </c>
    </row>
  </sheetData>
  <sheetProtection/>
  <mergeCells count="7">
    <mergeCell ref="A2:G2"/>
    <mergeCell ref="A3:G3"/>
    <mergeCell ref="A5:A7"/>
    <mergeCell ref="B5:B7"/>
    <mergeCell ref="C6:C7"/>
    <mergeCell ref="D6:G6"/>
    <mergeCell ref="C5:G5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3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8"/>
  <sheetViews>
    <sheetView zoomScalePageLayoutView="0" workbookViewId="0" topLeftCell="A1">
      <selection activeCell="A10" sqref="A10:IV18"/>
    </sheetView>
  </sheetViews>
  <sheetFormatPr defaultColWidth="9.140625" defaultRowHeight="15"/>
  <cols>
    <col min="1" max="1" width="9.140625" style="1" customWidth="1"/>
    <col min="2" max="2" width="20.7109375" style="1" customWidth="1"/>
    <col min="3" max="3" width="21.421875" style="1" customWidth="1"/>
    <col min="4" max="4" width="23.140625" style="1" customWidth="1"/>
    <col min="5" max="5" width="17.421875" style="1" customWidth="1"/>
    <col min="6" max="6" width="17.57421875" style="1" customWidth="1"/>
    <col min="7" max="7" width="18.8515625" style="1" customWidth="1"/>
    <col min="8" max="8" width="17.57421875" style="1" customWidth="1"/>
    <col min="9" max="9" width="15.421875" style="1" customWidth="1"/>
    <col min="10" max="10" width="13.7109375" style="1" customWidth="1"/>
    <col min="11" max="11" width="14.57421875" style="1" customWidth="1"/>
    <col min="12" max="12" width="20.28125" style="1" customWidth="1"/>
    <col min="13" max="16384" width="9.140625" style="1" customWidth="1"/>
  </cols>
  <sheetData>
    <row r="1" ht="18.75">
      <c r="L1" s="3" t="s">
        <v>104</v>
      </c>
    </row>
    <row r="3" spans="2:12" ht="18.75">
      <c r="B3" s="67" t="s">
        <v>98</v>
      </c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2:12" ht="18.75">
      <c r="B4" s="67" t="s">
        <v>105</v>
      </c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2:12" ht="18.7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8.75">
      <c r="A6" s="68" t="s">
        <v>75</v>
      </c>
      <c r="B6" s="68" t="s">
        <v>106</v>
      </c>
      <c r="C6" s="68" t="s">
        <v>107</v>
      </c>
      <c r="D6" s="68" t="s">
        <v>108</v>
      </c>
      <c r="E6" s="68" t="s">
        <v>109</v>
      </c>
      <c r="F6" s="68" t="s">
        <v>110</v>
      </c>
      <c r="G6" s="68" t="s">
        <v>111</v>
      </c>
      <c r="H6" s="68" t="s">
        <v>112</v>
      </c>
      <c r="I6" s="68" t="s">
        <v>113</v>
      </c>
      <c r="J6" s="68"/>
      <c r="K6" s="68"/>
      <c r="L6" s="68" t="s">
        <v>114</v>
      </c>
    </row>
    <row r="7" spans="1:12" ht="150">
      <c r="A7" s="68"/>
      <c r="B7" s="68"/>
      <c r="C7" s="68"/>
      <c r="D7" s="68"/>
      <c r="E7" s="68"/>
      <c r="F7" s="68"/>
      <c r="G7" s="68"/>
      <c r="H7" s="68"/>
      <c r="I7" s="6" t="s">
        <v>115</v>
      </c>
      <c r="J7" s="6" t="s">
        <v>116</v>
      </c>
      <c r="K7" s="6" t="s">
        <v>117</v>
      </c>
      <c r="L7" s="68"/>
    </row>
    <row r="8" spans="1:12" ht="18.75">
      <c r="A8" s="6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</sheetData>
  <sheetProtection/>
  <mergeCells count="12">
    <mergeCell ref="G6:G7"/>
    <mergeCell ref="H6:H7"/>
    <mergeCell ref="I6:K6"/>
    <mergeCell ref="L6:L7"/>
    <mergeCell ref="B3:L3"/>
    <mergeCell ref="B4:L4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D7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9.140625" style="1" customWidth="1"/>
    <col min="2" max="2" width="68.421875" style="1" customWidth="1"/>
    <col min="3" max="3" width="37.00390625" style="1" customWidth="1"/>
    <col min="4" max="4" width="62.8515625" style="1" customWidth="1"/>
    <col min="5" max="16384" width="9.140625" style="1" customWidth="1"/>
  </cols>
  <sheetData>
    <row r="1" ht="18.75">
      <c r="D1" s="3" t="s">
        <v>118</v>
      </c>
    </row>
    <row r="3" spans="2:4" ht="56.25" customHeight="1">
      <c r="B3" s="66" t="s">
        <v>159</v>
      </c>
      <c r="C3" s="66"/>
      <c r="D3" s="66"/>
    </row>
    <row r="4" spans="2:4" ht="18.75">
      <c r="B4" s="67" t="s">
        <v>119</v>
      </c>
      <c r="C4" s="67"/>
      <c r="D4" s="67"/>
    </row>
    <row r="6" spans="1:4" ht="18.75">
      <c r="A6" s="6" t="s">
        <v>75</v>
      </c>
      <c r="B6" s="64" t="s">
        <v>120</v>
      </c>
      <c r="C6" s="64" t="s">
        <v>121</v>
      </c>
      <c r="D6" s="6" t="s">
        <v>122</v>
      </c>
    </row>
    <row r="7" spans="1:4" ht="18.75">
      <c r="A7" s="6">
        <v>1</v>
      </c>
      <c r="B7" s="65" t="s">
        <v>161</v>
      </c>
      <c r="C7" s="65" t="s">
        <v>160</v>
      </c>
      <c r="D7" s="6">
        <v>0</v>
      </c>
    </row>
  </sheetData>
  <sheetProtection/>
  <mergeCells count="2">
    <mergeCell ref="B3:D3"/>
    <mergeCell ref="B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9"/>
  <sheetViews>
    <sheetView view="pageBreakPreview" zoomScaleSheetLayoutView="100" zoomScalePageLayoutView="0" workbookViewId="0" topLeftCell="A1">
      <selection activeCell="C24" sqref="C24"/>
    </sheetView>
  </sheetViews>
  <sheetFormatPr defaultColWidth="9.140625" defaultRowHeight="15"/>
  <cols>
    <col min="1" max="1" width="11.57421875" style="1" customWidth="1"/>
    <col min="2" max="2" width="34.57421875" style="1" customWidth="1"/>
    <col min="3" max="3" width="22.421875" style="1" customWidth="1"/>
    <col min="4" max="4" width="20.28125" style="1" customWidth="1"/>
    <col min="5" max="5" width="19.421875" style="1" customWidth="1"/>
    <col min="6" max="6" width="15.140625" style="1" customWidth="1"/>
    <col min="7" max="7" width="19.421875" style="1" customWidth="1"/>
    <col min="8" max="8" width="19.8515625" style="1" customWidth="1"/>
    <col min="9" max="9" width="23.140625" style="1" customWidth="1"/>
    <col min="10" max="16384" width="9.140625" style="1" customWidth="1"/>
  </cols>
  <sheetData>
    <row r="1" ht="18.75">
      <c r="I1" s="3" t="s">
        <v>12</v>
      </c>
    </row>
    <row r="2" spans="1:9" ht="58.5" customHeight="1">
      <c r="A2" s="66" t="s">
        <v>13</v>
      </c>
      <c r="B2" s="66"/>
      <c r="C2" s="66"/>
      <c r="D2" s="66"/>
      <c r="E2" s="66"/>
      <c r="F2" s="66"/>
      <c r="G2" s="66"/>
      <c r="H2" s="66"/>
      <c r="I2" s="66"/>
    </row>
    <row r="3" spans="1:9" ht="18.75">
      <c r="A3" s="67" t="s">
        <v>9</v>
      </c>
      <c r="B3" s="67"/>
      <c r="C3" s="67"/>
      <c r="D3" s="67"/>
      <c r="E3" s="67"/>
      <c r="F3" s="67"/>
      <c r="G3" s="67"/>
      <c r="H3" s="67"/>
      <c r="I3" s="67"/>
    </row>
    <row r="5" spans="1:9" ht="18.75">
      <c r="A5" s="68" t="s">
        <v>0</v>
      </c>
      <c r="B5" s="68" t="s">
        <v>14</v>
      </c>
      <c r="C5" s="68" t="s">
        <v>15</v>
      </c>
      <c r="D5" s="68" t="s">
        <v>16</v>
      </c>
      <c r="E5" s="68" t="s">
        <v>17</v>
      </c>
      <c r="F5" s="68" t="s">
        <v>18</v>
      </c>
      <c r="G5" s="68"/>
      <c r="H5" s="70" t="s">
        <v>19</v>
      </c>
      <c r="I5" s="70" t="s">
        <v>20</v>
      </c>
    </row>
    <row r="6" spans="1:9" ht="37.5">
      <c r="A6" s="68"/>
      <c r="B6" s="68"/>
      <c r="C6" s="68"/>
      <c r="D6" s="68"/>
      <c r="E6" s="68"/>
      <c r="F6" s="5" t="s">
        <v>21</v>
      </c>
      <c r="G6" s="5" t="s">
        <v>22</v>
      </c>
      <c r="H6" s="71"/>
      <c r="I6" s="71"/>
    </row>
    <row r="7" spans="1:9" ht="18.75">
      <c r="A7" s="5">
        <v>1</v>
      </c>
      <c r="B7" s="5"/>
      <c r="C7" s="5"/>
      <c r="D7" s="5"/>
      <c r="E7" s="5"/>
      <c r="F7" s="5"/>
      <c r="G7" s="5"/>
      <c r="H7" s="5"/>
      <c r="I7" s="5"/>
    </row>
    <row r="9" spans="2:9" ht="18.75">
      <c r="B9" s="72" t="s">
        <v>23</v>
      </c>
      <c r="C9" s="72"/>
      <c r="D9" s="72"/>
      <c r="E9" s="72"/>
      <c r="F9" s="72"/>
      <c r="G9" s="72"/>
      <c r="H9" s="72"/>
      <c r="I9" s="72"/>
    </row>
  </sheetData>
  <sheetProtection/>
  <mergeCells count="11">
    <mergeCell ref="H5:H6"/>
    <mergeCell ref="I5:I6"/>
    <mergeCell ref="B9:I9"/>
    <mergeCell ref="A2:I2"/>
    <mergeCell ref="A3:I3"/>
    <mergeCell ref="A5:A6"/>
    <mergeCell ref="B5:B6"/>
    <mergeCell ref="C5:C6"/>
    <mergeCell ref="D5:D6"/>
    <mergeCell ref="E5:E6"/>
    <mergeCell ref="F5:G5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T77"/>
  <sheetViews>
    <sheetView view="pageBreakPreview" zoomScale="87" zoomScaleSheetLayoutView="87" zoomScalePageLayoutView="0" workbookViewId="0" topLeftCell="A64">
      <selection activeCell="B77" sqref="B77:F77"/>
    </sheetView>
  </sheetViews>
  <sheetFormatPr defaultColWidth="9.140625" defaultRowHeight="15"/>
  <cols>
    <col min="1" max="1" width="10.57421875" style="1" customWidth="1"/>
    <col min="2" max="2" width="21.57421875" style="1" customWidth="1"/>
    <col min="3" max="3" width="46.28125" style="1" customWidth="1"/>
    <col min="4" max="4" width="19.421875" style="1" customWidth="1"/>
    <col min="5" max="5" width="24.57421875" style="1" customWidth="1"/>
    <col min="6" max="6" width="37.421875" style="1" customWidth="1"/>
    <col min="7" max="16384" width="9.140625" style="1" customWidth="1"/>
  </cols>
  <sheetData>
    <row r="1" ht="18.75">
      <c r="F1" s="3" t="s">
        <v>24</v>
      </c>
    </row>
    <row r="3" spans="1:6" ht="45" customHeight="1">
      <c r="A3" s="66" t="s">
        <v>25</v>
      </c>
      <c r="B3" s="66"/>
      <c r="C3" s="66"/>
      <c r="D3" s="66"/>
      <c r="E3" s="66"/>
      <c r="F3" s="66"/>
    </row>
    <row r="4" spans="1:6" ht="18.75">
      <c r="A4" s="67" t="s">
        <v>9</v>
      </c>
      <c r="B4" s="67"/>
      <c r="C4" s="67"/>
      <c r="D4" s="67"/>
      <c r="E4" s="67"/>
      <c r="F4" s="67"/>
    </row>
    <row r="6" spans="1:6" ht="67.5" customHeight="1">
      <c r="A6" s="68" t="s">
        <v>0</v>
      </c>
      <c r="B6" s="68" t="s">
        <v>26</v>
      </c>
      <c r="C6" s="68" t="s">
        <v>27</v>
      </c>
      <c r="D6" s="68" t="s">
        <v>28</v>
      </c>
      <c r="E6" s="68"/>
      <c r="F6" s="70" t="s">
        <v>29</v>
      </c>
    </row>
    <row r="7" spans="1:6" ht="31.5" customHeight="1">
      <c r="A7" s="68"/>
      <c r="B7" s="68"/>
      <c r="C7" s="68"/>
      <c r="D7" s="5" t="s">
        <v>30</v>
      </c>
      <c r="E7" s="5" t="s">
        <v>31</v>
      </c>
      <c r="F7" s="71"/>
    </row>
    <row r="8" spans="1:11" ht="18.75">
      <c r="A8" s="70">
        <v>1</v>
      </c>
      <c r="B8" s="70" t="s">
        <v>32</v>
      </c>
      <c r="C8" s="13" t="s">
        <v>33</v>
      </c>
      <c r="D8" s="8"/>
      <c r="E8" s="4"/>
      <c r="F8" s="70" t="s">
        <v>34</v>
      </c>
      <c r="J8" s="39" t="s">
        <v>124</v>
      </c>
      <c r="K8" s="40"/>
    </row>
    <row r="9" spans="1:11" ht="37.5">
      <c r="A9" s="74"/>
      <c r="B9" s="74"/>
      <c r="C9" s="13" t="s">
        <v>35</v>
      </c>
      <c r="D9" s="8"/>
      <c r="E9" s="4"/>
      <c r="F9" s="74"/>
      <c r="J9" s="39" t="s">
        <v>125</v>
      </c>
      <c r="K9" s="40"/>
    </row>
    <row r="10" spans="1:11" ht="37.5" customHeight="1">
      <c r="A10" s="74"/>
      <c r="B10" s="74"/>
      <c r="C10" s="52" t="s">
        <v>36</v>
      </c>
      <c r="D10" s="8">
        <v>18</v>
      </c>
      <c r="E10" s="61">
        <v>366600</v>
      </c>
      <c r="F10" s="74"/>
      <c r="J10" s="39" t="s">
        <v>154</v>
      </c>
      <c r="K10" s="40"/>
    </row>
    <row r="11" spans="1:11" ht="37.5">
      <c r="A11" s="74"/>
      <c r="B11" s="74"/>
      <c r="C11" s="13" t="s">
        <v>37</v>
      </c>
      <c r="D11" s="8">
        <v>1816</v>
      </c>
      <c r="E11" s="61">
        <v>12350000</v>
      </c>
      <c r="F11" s="74"/>
      <c r="J11" s="39" t="s">
        <v>153</v>
      </c>
      <c r="K11" s="40"/>
    </row>
    <row r="12" spans="1:11" ht="18.75">
      <c r="A12" s="74"/>
      <c r="B12" s="74"/>
      <c r="C12" s="9" t="s">
        <v>3</v>
      </c>
      <c r="D12" s="10">
        <f>SUM(D9:D11)</f>
        <v>1834</v>
      </c>
      <c r="E12" s="10">
        <f>SUM(E9:E11)</f>
        <v>12716600</v>
      </c>
      <c r="F12" s="71"/>
      <c r="J12" s="40"/>
      <c r="K12" s="40"/>
    </row>
    <row r="13" spans="1:10" ht="18.75">
      <c r="A13" s="74"/>
      <c r="B13" s="74"/>
      <c r="C13" s="13" t="s">
        <v>33</v>
      </c>
      <c r="D13" s="8">
        <v>1</v>
      </c>
      <c r="E13" s="4">
        <v>12000000000</v>
      </c>
      <c r="F13" s="70" t="s">
        <v>38</v>
      </c>
      <c r="J13" s="1" t="s">
        <v>157</v>
      </c>
    </row>
    <row r="14" spans="1:6" ht="37.5">
      <c r="A14" s="74"/>
      <c r="B14" s="74"/>
      <c r="C14" s="13" t="s">
        <v>35</v>
      </c>
      <c r="D14" s="8"/>
      <c r="E14" s="4"/>
      <c r="F14" s="74"/>
    </row>
    <row r="15" spans="1:6" ht="37.5">
      <c r="A15" s="74"/>
      <c r="B15" s="74"/>
      <c r="C15" s="13" t="s">
        <v>36</v>
      </c>
      <c r="D15" s="8"/>
      <c r="E15" s="4"/>
      <c r="F15" s="74"/>
    </row>
    <row r="16" spans="1:6" ht="37.5">
      <c r="A16" s="74"/>
      <c r="B16" s="74"/>
      <c r="C16" s="13" t="s">
        <v>37</v>
      </c>
      <c r="D16" s="8"/>
      <c r="E16" s="4"/>
      <c r="F16" s="74"/>
    </row>
    <row r="17" spans="1:6" ht="18.75">
      <c r="A17" s="74"/>
      <c r="B17" s="74"/>
      <c r="C17" s="9" t="s">
        <v>3</v>
      </c>
      <c r="D17" s="10">
        <f>SUM(D13:D16)</f>
        <v>1</v>
      </c>
      <c r="E17" s="10">
        <f>SUM(E13:E16)</f>
        <v>12000000000</v>
      </c>
      <c r="F17" s="71"/>
    </row>
    <row r="18" spans="1:6" ht="18.75">
      <c r="A18" s="74"/>
      <c r="B18" s="74"/>
      <c r="C18" s="13" t="s">
        <v>33</v>
      </c>
      <c r="D18" s="8"/>
      <c r="E18" s="4"/>
      <c r="F18" s="75" t="s">
        <v>123</v>
      </c>
    </row>
    <row r="19" spans="1:6" ht="37.5">
      <c r="A19" s="74"/>
      <c r="B19" s="74"/>
      <c r="C19" s="13" t="s">
        <v>35</v>
      </c>
      <c r="D19" s="8"/>
      <c r="E19" s="4"/>
      <c r="F19" s="76"/>
    </row>
    <row r="20" spans="1:18" ht="42.75" customHeight="1">
      <c r="A20" s="74"/>
      <c r="B20" s="74"/>
      <c r="C20" s="13" t="s">
        <v>36</v>
      </c>
      <c r="D20" s="8">
        <f>18+18+2</f>
        <v>38</v>
      </c>
      <c r="E20" s="56">
        <v>25490100</v>
      </c>
      <c r="F20" s="76"/>
      <c r="J20" s="73" t="s">
        <v>143</v>
      </c>
      <c r="K20" s="73"/>
      <c r="L20" s="73"/>
      <c r="M20" s="73"/>
      <c r="N20" s="73"/>
      <c r="O20" s="73"/>
      <c r="P20" s="73"/>
      <c r="Q20" s="53"/>
      <c r="R20" s="53"/>
    </row>
    <row r="21" spans="1:18" ht="41.25" customHeight="1">
      <c r="A21" s="74"/>
      <c r="B21" s="74"/>
      <c r="C21" s="13"/>
      <c r="D21" s="8">
        <v>36</v>
      </c>
      <c r="E21" s="56">
        <v>6618690</v>
      </c>
      <c r="F21" s="76"/>
      <c r="J21" s="73" t="s">
        <v>145</v>
      </c>
      <c r="K21" s="73"/>
      <c r="L21" s="73"/>
      <c r="M21" s="73"/>
      <c r="N21" s="73"/>
      <c r="O21" s="73"/>
      <c r="P21" s="53"/>
      <c r="Q21" s="53"/>
      <c r="R21" s="53"/>
    </row>
    <row r="22" spans="1:18" ht="42" customHeight="1">
      <c r="A22" s="74"/>
      <c r="B22" s="74"/>
      <c r="C22" s="13"/>
      <c r="D22" s="8">
        <v>4</v>
      </c>
      <c r="E22" s="56">
        <v>7357500</v>
      </c>
      <c r="F22" s="76"/>
      <c r="J22" s="73" t="s">
        <v>136</v>
      </c>
      <c r="K22" s="73"/>
      <c r="L22" s="73"/>
      <c r="M22" s="73"/>
      <c r="N22" s="73"/>
      <c r="O22" s="73"/>
      <c r="P22" s="53"/>
      <c r="Q22" s="53"/>
      <c r="R22" s="53"/>
    </row>
    <row r="23" spans="1:18" ht="36.75" customHeight="1">
      <c r="A23" s="74"/>
      <c r="B23" s="74"/>
      <c r="C23" s="13"/>
      <c r="D23" s="8"/>
      <c r="E23" s="57">
        <v>250000</v>
      </c>
      <c r="F23" s="76"/>
      <c r="J23" s="73" t="s">
        <v>144</v>
      </c>
      <c r="K23" s="73"/>
      <c r="L23" s="73"/>
      <c r="M23" s="73"/>
      <c r="N23" s="73"/>
      <c r="O23" s="73"/>
      <c r="P23" s="73"/>
      <c r="Q23" s="53"/>
      <c r="R23" s="53"/>
    </row>
    <row r="24" spans="1:18" ht="29.25" customHeight="1">
      <c r="A24" s="74"/>
      <c r="B24" s="74"/>
      <c r="C24" s="13"/>
      <c r="D24" s="8">
        <v>1</v>
      </c>
      <c r="E24" s="57">
        <v>168000</v>
      </c>
      <c r="F24" s="76"/>
      <c r="J24" s="1" t="s">
        <v>146</v>
      </c>
      <c r="K24" s="53"/>
      <c r="L24" s="53"/>
      <c r="M24" s="53"/>
      <c r="N24" s="53"/>
      <c r="O24" s="53"/>
      <c r="P24" s="53"/>
      <c r="Q24" s="53"/>
      <c r="R24" s="53"/>
    </row>
    <row r="25" spans="1:18" ht="29.25" customHeight="1">
      <c r="A25" s="74"/>
      <c r="B25" s="74"/>
      <c r="C25" s="13"/>
      <c r="D25" s="8">
        <v>206</v>
      </c>
      <c r="E25" s="57">
        <f>473800*30%</f>
        <v>142140</v>
      </c>
      <c r="F25" s="76"/>
      <c r="J25" s="1" t="s">
        <v>147</v>
      </c>
      <c r="K25" s="53"/>
      <c r="L25" s="53"/>
      <c r="M25" s="53"/>
      <c r="N25" s="53"/>
      <c r="O25" s="53"/>
      <c r="P25" s="53"/>
      <c r="Q25" s="53"/>
      <c r="R25" s="53"/>
    </row>
    <row r="26" spans="1:18" ht="29.25" customHeight="1">
      <c r="A26" s="74"/>
      <c r="B26" s="74"/>
      <c r="C26" s="13"/>
      <c r="D26" s="8">
        <v>1</v>
      </c>
      <c r="E26" s="57">
        <v>522160</v>
      </c>
      <c r="F26" s="76"/>
      <c r="J26" s="1" t="s">
        <v>148</v>
      </c>
      <c r="K26" s="53"/>
      <c r="L26" s="53"/>
      <c r="M26" s="53"/>
      <c r="N26" s="53"/>
      <c r="O26" s="53"/>
      <c r="P26" s="53"/>
      <c r="Q26" s="53"/>
      <c r="R26" s="53"/>
    </row>
    <row r="27" spans="1:10" ht="37.5">
      <c r="A27" s="74"/>
      <c r="B27" s="74"/>
      <c r="C27" s="13" t="s">
        <v>37</v>
      </c>
      <c r="D27" s="8">
        <v>1</v>
      </c>
      <c r="E27" s="47">
        <v>144000</v>
      </c>
      <c r="F27" s="76"/>
      <c r="J27" s="1" t="s">
        <v>150</v>
      </c>
    </row>
    <row r="28" spans="1:6" ht="18.75">
      <c r="A28" s="74"/>
      <c r="B28" s="74"/>
      <c r="C28" s="9" t="s">
        <v>3</v>
      </c>
      <c r="D28" s="10">
        <f>SUM(D20:D27)</f>
        <v>287</v>
      </c>
      <c r="E28" s="10">
        <f>SUM(E20:E27)</f>
        <v>40692590</v>
      </c>
      <c r="F28" s="76"/>
    </row>
    <row r="29" spans="1:6" ht="23.25" customHeight="1">
      <c r="A29" s="71"/>
      <c r="B29" s="71"/>
      <c r="C29" s="9" t="s">
        <v>39</v>
      </c>
      <c r="D29" s="10"/>
      <c r="E29" s="10"/>
      <c r="F29" s="45" t="s">
        <v>40</v>
      </c>
    </row>
    <row r="30" spans="1:11" ht="18.75">
      <c r="A30" s="70">
        <v>1</v>
      </c>
      <c r="B30" s="70" t="s">
        <v>41</v>
      </c>
      <c r="C30" s="13" t="s">
        <v>33</v>
      </c>
      <c r="D30" s="8"/>
      <c r="E30" s="4"/>
      <c r="F30" s="70" t="s">
        <v>34</v>
      </c>
      <c r="J30" s="39" t="s">
        <v>124</v>
      </c>
      <c r="K30" s="40"/>
    </row>
    <row r="31" spans="1:11" ht="37.5">
      <c r="A31" s="74"/>
      <c r="B31" s="74"/>
      <c r="C31" s="13" t="s">
        <v>35</v>
      </c>
      <c r="D31" s="8"/>
      <c r="E31" s="4"/>
      <c r="F31" s="74"/>
      <c r="J31" s="39" t="s">
        <v>125</v>
      </c>
      <c r="K31" s="40"/>
    </row>
    <row r="32" spans="1:16" ht="37.5" customHeight="1">
      <c r="A32" s="74"/>
      <c r="B32" s="74"/>
      <c r="C32" s="80" t="s">
        <v>36</v>
      </c>
      <c r="D32" s="8">
        <v>20</v>
      </c>
      <c r="E32" s="47">
        <v>1104000</v>
      </c>
      <c r="F32" s="74"/>
      <c r="J32" s="39" t="s">
        <v>126</v>
      </c>
      <c r="K32" s="40"/>
      <c r="P32" s="1" t="s">
        <v>128</v>
      </c>
    </row>
    <row r="33" spans="1:16" ht="18.75">
      <c r="A33" s="74"/>
      <c r="B33" s="74"/>
      <c r="C33" s="81"/>
      <c r="D33" s="8">
        <v>2</v>
      </c>
      <c r="E33" s="47">
        <v>1800000</v>
      </c>
      <c r="F33" s="74"/>
      <c r="J33" s="39"/>
      <c r="K33" s="40"/>
      <c r="P33" s="1" t="s">
        <v>136</v>
      </c>
    </row>
    <row r="34" spans="1:11" ht="18.75">
      <c r="A34" s="74"/>
      <c r="B34" s="74"/>
      <c r="C34" s="82"/>
      <c r="D34" s="8">
        <v>17</v>
      </c>
      <c r="E34" s="47">
        <v>382800</v>
      </c>
      <c r="F34" s="74"/>
      <c r="J34" s="39" t="s">
        <v>156</v>
      </c>
      <c r="K34" s="40"/>
    </row>
    <row r="35" spans="1:16" ht="37.5">
      <c r="A35" s="74"/>
      <c r="B35" s="74"/>
      <c r="C35" s="13" t="s">
        <v>37</v>
      </c>
      <c r="D35" s="8">
        <f>10+50+12+45+10</f>
        <v>127</v>
      </c>
      <c r="E35" s="47">
        <v>1842500</v>
      </c>
      <c r="F35" s="74"/>
      <c r="J35" s="39" t="s">
        <v>127</v>
      </c>
      <c r="K35" s="40"/>
      <c r="P35" s="1" t="s">
        <v>137</v>
      </c>
    </row>
    <row r="36" spans="1:11" ht="18.75">
      <c r="A36" s="74"/>
      <c r="B36" s="74"/>
      <c r="C36" s="13"/>
      <c r="D36" s="8">
        <v>441</v>
      </c>
      <c r="E36" s="47">
        <v>3000000</v>
      </c>
      <c r="F36" s="74"/>
      <c r="J36" s="39" t="s">
        <v>155</v>
      </c>
      <c r="K36" s="40"/>
    </row>
    <row r="37" spans="1:11" ht="18.75">
      <c r="A37" s="74"/>
      <c r="B37" s="74"/>
      <c r="C37" s="9" t="s">
        <v>3</v>
      </c>
      <c r="D37" s="10">
        <f>SUM(D32:D36)</f>
        <v>607</v>
      </c>
      <c r="E37" s="63">
        <f>SUM(E32:E36)</f>
        <v>8129300</v>
      </c>
      <c r="F37" s="71"/>
      <c r="J37" s="40"/>
      <c r="K37" s="40"/>
    </row>
    <row r="38" spans="1:6" ht="18.75">
      <c r="A38" s="74"/>
      <c r="B38" s="74"/>
      <c r="C38" s="13" t="s">
        <v>33</v>
      </c>
      <c r="D38" s="8">
        <v>1</v>
      </c>
      <c r="E38" s="62">
        <v>7494747154</v>
      </c>
      <c r="F38" s="70" t="s">
        <v>38</v>
      </c>
    </row>
    <row r="39" spans="1:6" ht="37.5">
      <c r="A39" s="74"/>
      <c r="B39" s="74"/>
      <c r="C39" s="13" t="s">
        <v>35</v>
      </c>
      <c r="D39" s="8"/>
      <c r="E39" s="4"/>
      <c r="F39" s="74"/>
    </row>
    <row r="40" spans="1:6" ht="37.5">
      <c r="A40" s="74"/>
      <c r="B40" s="74"/>
      <c r="C40" s="13" t="s">
        <v>36</v>
      </c>
      <c r="D40" s="8"/>
      <c r="E40" s="4"/>
      <c r="F40" s="74"/>
    </row>
    <row r="41" spans="1:6" ht="37.5">
      <c r="A41" s="74"/>
      <c r="B41" s="74"/>
      <c r="C41" s="13" t="s">
        <v>37</v>
      </c>
      <c r="D41" s="8"/>
      <c r="E41" s="4"/>
      <c r="F41" s="74"/>
    </row>
    <row r="42" spans="1:6" ht="18.75">
      <c r="A42" s="74"/>
      <c r="B42" s="74"/>
      <c r="C42" s="9" t="s">
        <v>3</v>
      </c>
      <c r="D42" s="10">
        <f>SUM(D38:D41)</f>
        <v>1</v>
      </c>
      <c r="E42" s="10">
        <f>SUM(E38:E41)</f>
        <v>7494747154</v>
      </c>
      <c r="F42" s="71"/>
    </row>
    <row r="43" spans="1:6" ht="18.75">
      <c r="A43" s="74"/>
      <c r="B43" s="74"/>
      <c r="C43" s="13" t="s">
        <v>33</v>
      </c>
      <c r="D43" s="8"/>
      <c r="E43" s="4"/>
      <c r="F43" s="75" t="s">
        <v>123</v>
      </c>
    </row>
    <row r="44" spans="1:6" ht="37.5">
      <c r="A44" s="74"/>
      <c r="B44" s="74"/>
      <c r="C44" s="13" t="s">
        <v>35</v>
      </c>
      <c r="D44" s="8"/>
      <c r="E44" s="4"/>
      <c r="F44" s="76"/>
    </row>
    <row r="45" spans="1:20" ht="37.5">
      <c r="A45" s="74"/>
      <c r="B45" s="74"/>
      <c r="C45" s="13" t="s">
        <v>36</v>
      </c>
      <c r="D45" s="8">
        <v>2</v>
      </c>
      <c r="E45" s="58">
        <v>3683900</v>
      </c>
      <c r="F45" s="76"/>
      <c r="J45" s="77" t="s">
        <v>143</v>
      </c>
      <c r="K45" s="77"/>
      <c r="L45" s="77"/>
      <c r="M45" s="77"/>
      <c r="N45" s="77"/>
      <c r="O45" s="77"/>
      <c r="P45" s="77"/>
      <c r="Q45" s="77"/>
      <c r="R45" s="77"/>
      <c r="S45" s="77"/>
      <c r="T45" s="77"/>
    </row>
    <row r="46" spans="1:20" ht="18.75">
      <c r="A46" s="74"/>
      <c r="B46" s="74"/>
      <c r="C46" s="13"/>
      <c r="D46" s="8">
        <f>3000+3000</f>
        <v>6000</v>
      </c>
      <c r="E46" s="58">
        <v>12150000</v>
      </c>
      <c r="F46" s="76"/>
      <c r="J46" s="77" t="s">
        <v>149</v>
      </c>
      <c r="K46" s="77"/>
      <c r="L46" s="77"/>
      <c r="M46" s="77"/>
      <c r="N46" s="77"/>
      <c r="O46" s="77"/>
      <c r="P46" s="77"/>
      <c r="Q46" s="46"/>
      <c r="R46" s="46"/>
      <c r="S46" s="46"/>
      <c r="T46" s="46"/>
    </row>
    <row r="47" spans="1:20" ht="18.75">
      <c r="A47" s="74"/>
      <c r="B47" s="74"/>
      <c r="C47" s="13"/>
      <c r="D47" s="8">
        <v>36</v>
      </c>
      <c r="E47" s="58">
        <v>5243910</v>
      </c>
      <c r="F47" s="76"/>
      <c r="J47" s="73" t="s">
        <v>145</v>
      </c>
      <c r="K47" s="73"/>
      <c r="L47" s="73"/>
      <c r="M47" s="73"/>
      <c r="N47" s="73"/>
      <c r="O47" s="73"/>
      <c r="P47" s="46"/>
      <c r="Q47" s="46"/>
      <c r="R47" s="46"/>
      <c r="S47" s="46"/>
      <c r="T47" s="46"/>
    </row>
    <row r="48" spans="1:20" ht="18.75">
      <c r="A48" s="74"/>
      <c r="B48" s="74"/>
      <c r="C48" s="13"/>
      <c r="D48" s="8">
        <v>206</v>
      </c>
      <c r="E48" s="58">
        <v>331660</v>
      </c>
      <c r="F48" s="76"/>
      <c r="J48" s="77" t="s">
        <v>141</v>
      </c>
      <c r="K48" s="77"/>
      <c r="L48" s="77"/>
      <c r="M48" s="77"/>
      <c r="N48" s="77"/>
      <c r="O48" s="77"/>
      <c r="P48" s="77"/>
      <c r="Q48" s="46"/>
      <c r="R48" s="46"/>
      <c r="S48" s="46"/>
      <c r="T48" s="46"/>
    </row>
    <row r="49" spans="1:20" ht="18.75">
      <c r="A49" s="74"/>
      <c r="B49" s="74"/>
      <c r="C49" s="13"/>
      <c r="D49" s="8">
        <v>5</v>
      </c>
      <c r="E49" s="58">
        <v>9427500</v>
      </c>
      <c r="F49" s="76"/>
      <c r="J49" s="73" t="s">
        <v>136</v>
      </c>
      <c r="K49" s="73"/>
      <c r="L49" s="73"/>
      <c r="M49" s="73"/>
      <c r="N49" s="73"/>
      <c r="O49" s="73"/>
      <c r="P49" s="54"/>
      <c r="Q49" s="46"/>
      <c r="R49" s="46"/>
      <c r="S49" s="46"/>
      <c r="T49" s="46"/>
    </row>
    <row r="50" spans="1:20" ht="18.75">
      <c r="A50" s="74"/>
      <c r="B50" s="74"/>
      <c r="C50" s="13"/>
      <c r="D50" s="8">
        <v>1</v>
      </c>
      <c r="E50" s="58">
        <v>7848613.23</v>
      </c>
      <c r="F50" s="76"/>
      <c r="J50" s="78" t="s">
        <v>151</v>
      </c>
      <c r="K50" s="79"/>
      <c r="L50" s="79"/>
      <c r="M50" s="79"/>
      <c r="N50" s="46"/>
      <c r="O50" s="46"/>
      <c r="P50" s="46"/>
      <c r="Q50" s="46"/>
      <c r="R50" s="46"/>
      <c r="S50" s="46"/>
      <c r="T50" s="46"/>
    </row>
    <row r="51" spans="1:6" ht="37.5">
      <c r="A51" s="74"/>
      <c r="B51" s="74"/>
      <c r="C51" s="13" t="s">
        <v>37</v>
      </c>
      <c r="D51" s="8"/>
      <c r="E51" s="59"/>
      <c r="F51" s="76"/>
    </row>
    <row r="52" spans="1:6" ht="18.75">
      <c r="A52" s="74"/>
      <c r="B52" s="74"/>
      <c r="C52" s="9" t="s">
        <v>3</v>
      </c>
      <c r="D52" s="10">
        <f>SUM(D43:D51)</f>
        <v>6250</v>
      </c>
      <c r="E52" s="10">
        <f>SUM(E43:E51)</f>
        <v>38685583.230000004</v>
      </c>
      <c r="F52" s="76"/>
    </row>
    <row r="53" spans="1:6" ht="18.75">
      <c r="A53" s="71"/>
      <c r="B53" s="71"/>
      <c r="C53" s="9" t="s">
        <v>39</v>
      </c>
      <c r="D53" s="10"/>
      <c r="E53" s="10"/>
      <c r="F53" s="32" t="s">
        <v>40</v>
      </c>
    </row>
    <row r="54" spans="1:6" ht="18.75">
      <c r="A54" s="70">
        <v>2</v>
      </c>
      <c r="B54" s="70" t="s">
        <v>138</v>
      </c>
      <c r="C54" s="13" t="s">
        <v>33</v>
      </c>
      <c r="D54" s="8"/>
      <c r="E54" s="4"/>
      <c r="F54" s="68" t="s">
        <v>34</v>
      </c>
    </row>
    <row r="55" spans="1:6" ht="37.5">
      <c r="A55" s="74"/>
      <c r="B55" s="74"/>
      <c r="C55" s="13" t="s">
        <v>35</v>
      </c>
      <c r="D55" s="8"/>
      <c r="E55" s="4"/>
      <c r="F55" s="68"/>
    </row>
    <row r="56" spans="1:10" ht="37.5">
      <c r="A56" s="74"/>
      <c r="B56" s="74"/>
      <c r="C56" s="13" t="s">
        <v>36</v>
      </c>
      <c r="D56" s="50">
        <v>1</v>
      </c>
      <c r="E56" s="51">
        <v>850000</v>
      </c>
      <c r="F56" s="68"/>
      <c r="J56" s="1" t="s">
        <v>139</v>
      </c>
    </row>
    <row r="57" spans="1:10" ht="18.75">
      <c r="A57" s="74"/>
      <c r="B57" s="74"/>
      <c r="C57" s="13"/>
      <c r="D57" s="50">
        <v>20</v>
      </c>
      <c r="E57" s="51">
        <v>559600</v>
      </c>
      <c r="F57" s="68"/>
      <c r="J57" s="1" t="s">
        <v>140</v>
      </c>
    </row>
    <row r="58" spans="1:10" ht="18.75">
      <c r="A58" s="74"/>
      <c r="B58" s="74"/>
      <c r="C58" s="13"/>
      <c r="D58" s="50">
        <f>4+5</f>
        <v>9</v>
      </c>
      <c r="E58" s="51">
        <v>1037600</v>
      </c>
      <c r="F58" s="68"/>
      <c r="J58" s="1" t="s">
        <v>142</v>
      </c>
    </row>
    <row r="59" spans="1:10" ht="18.75">
      <c r="A59" s="74"/>
      <c r="B59" s="74"/>
      <c r="C59" s="13"/>
      <c r="D59" s="50">
        <v>1</v>
      </c>
      <c r="E59" s="51">
        <v>645000</v>
      </c>
      <c r="F59" s="68"/>
      <c r="J59" s="1" t="s">
        <v>136</v>
      </c>
    </row>
    <row r="60" spans="1:10" ht="18.75">
      <c r="A60" s="74"/>
      <c r="B60" s="74"/>
      <c r="C60" s="13"/>
      <c r="D60" s="50">
        <v>17</v>
      </c>
      <c r="E60" s="51">
        <v>374100</v>
      </c>
      <c r="F60" s="68"/>
      <c r="J60" s="1" t="s">
        <v>156</v>
      </c>
    </row>
    <row r="61" spans="1:10" ht="37.5">
      <c r="A61" s="74"/>
      <c r="B61" s="74"/>
      <c r="C61" s="13" t="s">
        <v>37</v>
      </c>
      <c r="D61" s="50">
        <v>882</v>
      </c>
      <c r="E61" s="51">
        <v>6000000</v>
      </c>
      <c r="F61" s="68"/>
      <c r="J61" s="39" t="s">
        <v>155</v>
      </c>
    </row>
    <row r="62" spans="1:6" ht="18.75">
      <c r="A62" s="74"/>
      <c r="B62" s="74"/>
      <c r="C62" s="9" t="s">
        <v>3</v>
      </c>
      <c r="D62" s="55">
        <f>SUM(D56:D61)</f>
        <v>930</v>
      </c>
      <c r="E62" s="55">
        <f>SUM(E56:E61)</f>
        <v>9466300</v>
      </c>
      <c r="F62" s="68"/>
    </row>
    <row r="63" spans="1:6" ht="18.75">
      <c r="A63" s="74"/>
      <c r="B63" s="74"/>
      <c r="C63" s="13" t="s">
        <v>33</v>
      </c>
      <c r="D63" s="48"/>
      <c r="E63" s="49"/>
      <c r="F63" s="68" t="s">
        <v>38</v>
      </c>
    </row>
    <row r="64" spans="1:6" ht="37.5">
      <c r="A64" s="74"/>
      <c r="B64" s="74"/>
      <c r="C64" s="13" t="s">
        <v>35</v>
      </c>
      <c r="D64" s="48"/>
      <c r="E64" s="49"/>
      <c r="F64" s="68"/>
    </row>
    <row r="65" spans="1:10" ht="37.5">
      <c r="A65" s="74"/>
      <c r="B65" s="74"/>
      <c r="C65" s="13" t="s">
        <v>36</v>
      </c>
      <c r="D65" s="50">
        <v>1</v>
      </c>
      <c r="E65" s="60">
        <v>846365426</v>
      </c>
      <c r="F65" s="68"/>
      <c r="J65" s="1" t="s">
        <v>158</v>
      </c>
    </row>
    <row r="66" spans="1:6" ht="37.5">
      <c r="A66" s="74"/>
      <c r="B66" s="74"/>
      <c r="C66" s="13" t="s">
        <v>37</v>
      </c>
      <c r="D66" s="8"/>
      <c r="E66" s="4"/>
      <c r="F66" s="68"/>
    </row>
    <row r="67" spans="1:6" ht="18.75">
      <c r="A67" s="74"/>
      <c r="B67" s="74"/>
      <c r="C67" s="9" t="s">
        <v>3</v>
      </c>
      <c r="D67" s="10">
        <f>SUM(D65:D66)</f>
        <v>1</v>
      </c>
      <c r="E67" s="10">
        <f>SUM(E65:E66)</f>
        <v>846365426</v>
      </c>
      <c r="F67" s="68"/>
    </row>
    <row r="68" spans="1:6" ht="18.75">
      <c r="A68" s="74"/>
      <c r="B68" s="74"/>
      <c r="C68" s="13" t="s">
        <v>33</v>
      </c>
      <c r="D68" s="8"/>
      <c r="E68" s="4"/>
      <c r="F68" s="70" t="s">
        <v>123</v>
      </c>
    </row>
    <row r="69" spans="1:6" ht="37.5">
      <c r="A69" s="74"/>
      <c r="B69" s="74"/>
      <c r="C69" s="13" t="s">
        <v>35</v>
      </c>
      <c r="D69" s="8"/>
      <c r="E69" s="4"/>
      <c r="F69" s="74"/>
    </row>
    <row r="70" spans="1:10" ht="37.5">
      <c r="A70" s="74"/>
      <c r="B70" s="74"/>
      <c r="C70" s="13" t="s">
        <v>36</v>
      </c>
      <c r="D70" s="8">
        <v>36</v>
      </c>
      <c r="E70" s="60">
        <v>2914200</v>
      </c>
      <c r="F70" s="74"/>
      <c r="J70" s="1" t="s">
        <v>145</v>
      </c>
    </row>
    <row r="71" spans="1:10" ht="18.75">
      <c r="A71" s="74"/>
      <c r="B71" s="74"/>
      <c r="C71" s="13"/>
      <c r="D71" s="8">
        <v>1</v>
      </c>
      <c r="E71" s="61">
        <v>188850</v>
      </c>
      <c r="F71" s="74"/>
      <c r="J71" s="1" t="s">
        <v>136</v>
      </c>
    </row>
    <row r="72" spans="1:10" ht="18.75">
      <c r="A72" s="74"/>
      <c r="B72" s="74"/>
      <c r="C72" s="13"/>
      <c r="D72" s="8">
        <v>1</v>
      </c>
      <c r="E72" s="61">
        <v>336164491</v>
      </c>
      <c r="F72" s="74"/>
      <c r="J72" s="1" t="s">
        <v>152</v>
      </c>
    </row>
    <row r="73" spans="1:6" ht="37.5">
      <c r="A73" s="74"/>
      <c r="B73" s="74"/>
      <c r="C73" s="13" t="s">
        <v>37</v>
      </c>
      <c r="D73" s="8"/>
      <c r="E73" s="4"/>
      <c r="F73" s="74"/>
    </row>
    <row r="74" spans="1:6" ht="18.75">
      <c r="A74" s="71"/>
      <c r="B74" s="71"/>
      <c r="C74" s="9" t="s">
        <v>3</v>
      </c>
      <c r="D74" s="10">
        <f>SUM(D70:D73)</f>
        <v>38</v>
      </c>
      <c r="E74" s="10">
        <f>SUM(E70:E73)</f>
        <v>339267541</v>
      </c>
      <c r="F74" s="71"/>
    </row>
    <row r="75" spans="1:6" ht="18.75">
      <c r="A75" s="32"/>
      <c r="B75" s="32"/>
      <c r="C75" s="9" t="s">
        <v>39</v>
      </c>
      <c r="D75" s="10"/>
      <c r="E75" s="11"/>
      <c r="F75" s="32" t="s">
        <v>40</v>
      </c>
    </row>
    <row r="77" spans="1:6" ht="94.5" customHeight="1">
      <c r="A77" s="12" t="s">
        <v>42</v>
      </c>
      <c r="B77" s="72" t="s">
        <v>43</v>
      </c>
      <c r="C77" s="72"/>
      <c r="D77" s="72"/>
      <c r="E77" s="72"/>
      <c r="F77" s="72"/>
    </row>
  </sheetData>
  <sheetProtection/>
  <mergeCells count="34">
    <mergeCell ref="A3:F3"/>
    <mergeCell ref="A4:F4"/>
    <mergeCell ref="F30:F37"/>
    <mergeCell ref="F38:F42"/>
    <mergeCell ref="F54:F62"/>
    <mergeCell ref="A6:A7"/>
    <mergeCell ref="B6:B7"/>
    <mergeCell ref="C6:C7"/>
    <mergeCell ref="D6:E6"/>
    <mergeCell ref="F6:F7"/>
    <mergeCell ref="B54:B74"/>
    <mergeCell ref="J45:T45"/>
    <mergeCell ref="A54:A74"/>
    <mergeCell ref="F68:F74"/>
    <mergeCell ref="B77:F77"/>
    <mergeCell ref="F63:F67"/>
    <mergeCell ref="B30:B53"/>
    <mergeCell ref="A30:A53"/>
    <mergeCell ref="C32:C34"/>
    <mergeCell ref="J46:P46"/>
    <mergeCell ref="J48:P48"/>
    <mergeCell ref="F43:F52"/>
    <mergeCell ref="J49:O49"/>
    <mergeCell ref="J50:M50"/>
    <mergeCell ref="J20:P20"/>
    <mergeCell ref="J21:O21"/>
    <mergeCell ref="J22:O22"/>
    <mergeCell ref="J23:P23"/>
    <mergeCell ref="J47:O47"/>
    <mergeCell ref="F8:F12"/>
    <mergeCell ref="F13:F17"/>
    <mergeCell ref="F18:F28"/>
    <mergeCell ref="B8:B29"/>
    <mergeCell ref="A8:A29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21"/>
  <sheetViews>
    <sheetView zoomScalePageLayoutView="0" workbookViewId="0" topLeftCell="A4">
      <selection activeCell="D25" sqref="D25"/>
    </sheetView>
  </sheetViews>
  <sheetFormatPr defaultColWidth="9.140625" defaultRowHeight="15"/>
  <cols>
    <col min="1" max="1" width="11.00390625" style="1" customWidth="1"/>
    <col min="2" max="2" width="22.7109375" style="1" customWidth="1"/>
    <col min="3" max="3" width="21.421875" style="1" customWidth="1"/>
    <col min="4" max="4" width="23.8515625" style="1" customWidth="1"/>
    <col min="5" max="6" width="24.28125" style="1" customWidth="1"/>
    <col min="7" max="7" width="23.421875" style="1" customWidth="1"/>
    <col min="8" max="8" width="44.28125" style="1" customWidth="1"/>
    <col min="9" max="9" width="21.7109375" style="1" customWidth="1"/>
    <col min="10" max="10" width="43.421875" style="1" customWidth="1"/>
    <col min="11" max="16384" width="9.140625" style="1" customWidth="1"/>
  </cols>
  <sheetData>
    <row r="1" ht="18.75">
      <c r="J1" s="7" t="s">
        <v>44</v>
      </c>
    </row>
    <row r="3" spans="1:10" ht="58.5" customHeight="1">
      <c r="A3" s="66" t="s">
        <v>45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8.75">
      <c r="A4" s="67" t="s">
        <v>9</v>
      </c>
      <c r="B4" s="67"/>
      <c r="C4" s="67"/>
      <c r="D4" s="67"/>
      <c r="E4" s="67"/>
      <c r="F4" s="67"/>
      <c r="G4" s="67"/>
      <c r="H4" s="67"/>
      <c r="I4" s="67"/>
      <c r="J4" s="67"/>
    </row>
    <row r="6" spans="1:10" ht="18.75">
      <c r="A6" s="68" t="s">
        <v>0</v>
      </c>
      <c r="B6" s="68" t="s">
        <v>26</v>
      </c>
      <c r="C6" s="68" t="s">
        <v>46</v>
      </c>
      <c r="D6" s="68" t="s">
        <v>47</v>
      </c>
      <c r="E6" s="68" t="s">
        <v>48</v>
      </c>
      <c r="F6" s="70" t="s">
        <v>49</v>
      </c>
      <c r="G6" s="68" t="s">
        <v>50</v>
      </c>
      <c r="H6" s="68" t="s">
        <v>18</v>
      </c>
      <c r="I6" s="68"/>
      <c r="J6" s="68" t="s">
        <v>51</v>
      </c>
    </row>
    <row r="7" spans="1:10" ht="18.75">
      <c r="A7" s="68"/>
      <c r="B7" s="68"/>
      <c r="C7" s="68"/>
      <c r="D7" s="68"/>
      <c r="E7" s="68"/>
      <c r="F7" s="71"/>
      <c r="G7" s="68"/>
      <c r="H7" s="5" t="s">
        <v>21</v>
      </c>
      <c r="I7" s="5" t="s">
        <v>22</v>
      </c>
      <c r="J7" s="68"/>
    </row>
    <row r="8" spans="1:10" ht="18.75">
      <c r="A8" s="5">
        <v>1</v>
      </c>
      <c r="B8" s="74" t="s">
        <v>32</v>
      </c>
      <c r="C8" s="5"/>
      <c r="D8" s="5"/>
      <c r="E8" s="5"/>
      <c r="F8" s="4"/>
      <c r="G8" s="5"/>
      <c r="H8" s="5"/>
      <c r="I8" s="5"/>
      <c r="J8" s="5"/>
    </row>
    <row r="9" spans="1:10" ht="18.75">
      <c r="A9" s="5">
        <v>2</v>
      </c>
      <c r="B9" s="74"/>
      <c r="C9" s="5"/>
      <c r="D9" s="5"/>
      <c r="E9" s="5"/>
      <c r="F9" s="4"/>
      <c r="G9" s="5"/>
      <c r="H9" s="5"/>
      <c r="I9" s="5"/>
      <c r="J9" s="5"/>
    </row>
    <row r="10" spans="1:10" ht="18.75">
      <c r="A10" s="5">
        <v>3</v>
      </c>
      <c r="B10" s="74"/>
      <c r="C10" s="5"/>
      <c r="D10" s="5"/>
      <c r="E10" s="5"/>
      <c r="F10" s="4"/>
      <c r="G10" s="5"/>
      <c r="H10" s="5"/>
      <c r="I10" s="5"/>
      <c r="J10" s="5"/>
    </row>
    <row r="11" spans="1:10" ht="18.75">
      <c r="A11" s="5"/>
      <c r="B11" s="71"/>
      <c r="C11" s="9"/>
      <c r="D11" s="9"/>
      <c r="E11" s="9"/>
      <c r="F11" s="20"/>
      <c r="G11" s="9"/>
      <c r="H11" s="9"/>
      <c r="I11" s="9"/>
      <c r="J11" s="9"/>
    </row>
    <row r="12" spans="1:10" ht="18.75">
      <c r="A12" s="5">
        <v>1</v>
      </c>
      <c r="B12" s="70" t="s">
        <v>41</v>
      </c>
      <c r="C12" s="5"/>
      <c r="D12" s="5"/>
      <c r="E12" s="5"/>
      <c r="F12" s="4"/>
      <c r="G12" s="5"/>
      <c r="H12" s="5"/>
      <c r="I12" s="5"/>
      <c r="J12" s="5"/>
    </row>
    <row r="13" spans="1:10" ht="18.75">
      <c r="A13" s="5">
        <v>2</v>
      </c>
      <c r="B13" s="74"/>
      <c r="C13" s="9"/>
      <c r="D13" s="9"/>
      <c r="E13" s="9"/>
      <c r="F13" s="11"/>
      <c r="G13" s="9"/>
      <c r="H13" s="9"/>
      <c r="I13" s="9"/>
      <c r="J13" s="9"/>
    </row>
    <row r="14" spans="1:12" ht="18.75">
      <c r="A14" s="5">
        <v>3</v>
      </c>
      <c r="B14" s="74"/>
      <c r="C14" s="5"/>
      <c r="D14" s="5"/>
      <c r="E14" s="5"/>
      <c r="F14" s="4"/>
      <c r="G14" s="5"/>
      <c r="H14" s="5"/>
      <c r="I14" s="5"/>
      <c r="J14" s="5"/>
      <c r="L14" s="1" t="s">
        <v>52</v>
      </c>
    </row>
    <row r="15" spans="1:10" ht="18.75">
      <c r="A15" s="5">
        <v>4</v>
      </c>
      <c r="B15" s="74"/>
      <c r="C15" s="5"/>
      <c r="D15" s="5"/>
      <c r="E15" s="5"/>
      <c r="F15" s="4"/>
      <c r="G15" s="5"/>
      <c r="H15" s="5"/>
      <c r="I15" s="5"/>
      <c r="J15" s="5"/>
    </row>
    <row r="16" spans="1:10" ht="18.75">
      <c r="A16" s="5">
        <v>5</v>
      </c>
      <c r="B16" s="74"/>
      <c r="C16" s="5"/>
      <c r="D16" s="5"/>
      <c r="E16" s="5"/>
      <c r="F16" s="4"/>
      <c r="G16" s="5"/>
      <c r="H16" s="5"/>
      <c r="I16" s="5"/>
      <c r="J16" s="5"/>
    </row>
    <row r="17" spans="1:10" ht="18.75">
      <c r="A17" s="5">
        <v>6</v>
      </c>
      <c r="B17" s="74"/>
      <c r="C17" s="5"/>
      <c r="D17" s="5"/>
      <c r="E17" s="5"/>
      <c r="F17" s="4"/>
      <c r="G17" s="5"/>
      <c r="H17" s="5"/>
      <c r="I17" s="5"/>
      <c r="J17" s="5"/>
    </row>
    <row r="18" spans="1:10" ht="18.75">
      <c r="A18" s="5">
        <v>7</v>
      </c>
      <c r="B18" s="74"/>
      <c r="C18" s="5"/>
      <c r="D18" s="5"/>
      <c r="E18" s="5"/>
      <c r="F18" s="4"/>
      <c r="G18" s="5"/>
      <c r="H18" s="5"/>
      <c r="I18" s="5"/>
      <c r="J18" s="5"/>
    </row>
    <row r="19" spans="1:10" ht="18.75">
      <c r="A19" s="5"/>
      <c r="B19" s="71"/>
      <c r="C19" s="9"/>
      <c r="D19" s="9"/>
      <c r="E19" s="9"/>
      <c r="F19" s="11"/>
      <c r="G19" s="9"/>
      <c r="H19" s="9"/>
      <c r="I19" s="9"/>
      <c r="J19" s="9"/>
    </row>
    <row r="20" spans="1:10" ht="18.75">
      <c r="A20" s="14"/>
      <c r="B20" s="14"/>
      <c r="C20" s="14"/>
      <c r="D20" s="14"/>
      <c r="E20" s="14"/>
      <c r="F20" s="15"/>
      <c r="G20" s="14"/>
      <c r="H20" s="14"/>
      <c r="I20" s="14"/>
      <c r="J20" s="14"/>
    </row>
    <row r="21" spans="1:10" ht="48" customHeight="1">
      <c r="A21" s="12" t="s">
        <v>42</v>
      </c>
      <c r="B21" s="72" t="s">
        <v>23</v>
      </c>
      <c r="C21" s="72"/>
      <c r="D21" s="72"/>
      <c r="E21" s="72"/>
      <c r="F21" s="72"/>
      <c r="G21" s="72"/>
      <c r="H21" s="72"/>
      <c r="I21" s="72"/>
      <c r="J21" s="72"/>
    </row>
  </sheetData>
  <sheetProtection/>
  <mergeCells count="14">
    <mergeCell ref="A3:J3"/>
    <mergeCell ref="A4:J4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B8:B11"/>
    <mergeCell ref="B12:B19"/>
    <mergeCell ref="B21:J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69"/>
  <sheetViews>
    <sheetView zoomScalePageLayoutView="0" workbookViewId="0" topLeftCell="A1">
      <selection activeCell="A71" sqref="A71:IV71"/>
    </sheetView>
  </sheetViews>
  <sheetFormatPr defaultColWidth="9.140625" defaultRowHeight="15"/>
  <cols>
    <col min="1" max="1" width="11.8515625" style="1" customWidth="1"/>
    <col min="2" max="2" width="15.00390625" style="1" customWidth="1"/>
    <col min="3" max="3" width="22.7109375" style="1" customWidth="1"/>
    <col min="4" max="4" width="28.57421875" style="1" customWidth="1"/>
    <col min="5" max="6" width="23.57421875" style="1" customWidth="1"/>
    <col min="7" max="7" width="26.8515625" style="1" customWidth="1"/>
    <col min="8" max="8" width="42.57421875" style="1" customWidth="1"/>
    <col min="9" max="9" width="17.00390625" style="1" customWidth="1"/>
    <col min="10" max="10" width="28.57421875" style="1" customWidth="1"/>
    <col min="11" max="16384" width="9.140625" style="1" customWidth="1"/>
  </cols>
  <sheetData>
    <row r="1" ht="18.75">
      <c r="J1" s="3" t="s">
        <v>53</v>
      </c>
    </row>
    <row r="3" spans="1:10" ht="54" customHeight="1">
      <c r="A3" s="66" t="s">
        <v>54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8.75">
      <c r="A4" s="67" t="s">
        <v>9</v>
      </c>
      <c r="B4" s="67"/>
      <c r="C4" s="67"/>
      <c r="D4" s="67"/>
      <c r="E4" s="67"/>
      <c r="F4" s="67"/>
      <c r="G4" s="67"/>
      <c r="H4" s="67"/>
      <c r="I4" s="67"/>
      <c r="J4" s="67"/>
    </row>
    <row r="5" ht="18.75">
      <c r="J5" s="19" t="s">
        <v>55</v>
      </c>
    </row>
    <row r="6" spans="1:10" ht="34.5" customHeight="1">
      <c r="A6" s="68" t="s">
        <v>0</v>
      </c>
      <c r="B6" s="68" t="s">
        <v>26</v>
      </c>
      <c r="C6" s="68" t="s">
        <v>46</v>
      </c>
      <c r="D6" s="68" t="s">
        <v>47</v>
      </c>
      <c r="E6" s="68" t="s">
        <v>48</v>
      </c>
      <c r="F6" s="70" t="s">
        <v>49</v>
      </c>
      <c r="G6" s="68" t="s">
        <v>50</v>
      </c>
      <c r="H6" s="68" t="s">
        <v>18</v>
      </c>
      <c r="I6" s="68"/>
      <c r="J6" s="68" t="s">
        <v>51</v>
      </c>
    </row>
    <row r="7" spans="1:10" ht="72.75" customHeight="1">
      <c r="A7" s="68"/>
      <c r="B7" s="68"/>
      <c r="C7" s="68"/>
      <c r="D7" s="68"/>
      <c r="E7" s="68"/>
      <c r="F7" s="71"/>
      <c r="G7" s="68"/>
      <c r="H7" s="5" t="s">
        <v>21</v>
      </c>
      <c r="I7" s="5" t="s">
        <v>22</v>
      </c>
      <c r="J7" s="68"/>
    </row>
    <row r="8" spans="1:10" ht="57.75" customHeight="1">
      <c r="A8" s="5">
        <v>1</v>
      </c>
      <c r="B8" s="70" t="s">
        <v>32</v>
      </c>
      <c r="C8" s="5"/>
      <c r="D8" s="5"/>
      <c r="E8" s="5"/>
      <c r="F8" s="16"/>
      <c r="G8" s="5"/>
      <c r="H8" s="5"/>
      <c r="I8" s="5"/>
      <c r="J8" s="5"/>
    </row>
    <row r="9" spans="1:10" ht="29.25" customHeight="1">
      <c r="A9" s="5">
        <v>2</v>
      </c>
      <c r="B9" s="74"/>
      <c r="C9" s="5"/>
      <c r="D9" s="5"/>
      <c r="E9" s="5"/>
      <c r="F9" s="16"/>
      <c r="G9" s="5"/>
      <c r="H9" s="5"/>
      <c r="I9" s="5"/>
      <c r="J9" s="5"/>
    </row>
    <row r="10" spans="1:10" ht="23.25" customHeight="1">
      <c r="A10" s="5">
        <v>3</v>
      </c>
      <c r="B10" s="74"/>
      <c r="C10" s="5"/>
      <c r="D10" s="5"/>
      <c r="E10" s="5"/>
      <c r="F10" s="16"/>
      <c r="G10" s="5"/>
      <c r="H10" s="5"/>
      <c r="I10" s="5"/>
      <c r="J10" s="5"/>
    </row>
    <row r="11" spans="1:10" ht="23.25" customHeight="1">
      <c r="A11" s="5">
        <v>4</v>
      </c>
      <c r="B11" s="74"/>
      <c r="C11" s="5"/>
      <c r="D11" s="5"/>
      <c r="E11" s="5"/>
      <c r="F11" s="16"/>
      <c r="G11" s="5"/>
      <c r="H11" s="5"/>
      <c r="I11" s="5"/>
      <c r="J11" s="5"/>
    </row>
    <row r="12" spans="1:10" ht="23.25" customHeight="1">
      <c r="A12" s="5">
        <v>5</v>
      </c>
      <c r="B12" s="74"/>
      <c r="C12" s="5"/>
      <c r="D12" s="5"/>
      <c r="E12" s="5"/>
      <c r="F12" s="16"/>
      <c r="G12" s="5"/>
      <c r="H12" s="5"/>
      <c r="I12" s="5"/>
      <c r="J12" s="5"/>
    </row>
    <row r="13" spans="1:10" ht="23.25" customHeight="1">
      <c r="A13" s="9"/>
      <c r="B13" s="74"/>
      <c r="C13" s="9"/>
      <c r="D13" s="9"/>
      <c r="E13" s="9"/>
      <c r="F13" s="17"/>
      <c r="G13" s="9"/>
      <c r="H13" s="9"/>
      <c r="I13" s="9"/>
      <c r="J13" s="9"/>
    </row>
    <row r="14" spans="1:10" ht="39.75" customHeight="1">
      <c r="A14" s="5">
        <v>1</v>
      </c>
      <c r="B14" s="74"/>
      <c r="C14" s="5"/>
      <c r="D14" s="5"/>
      <c r="E14" s="5"/>
      <c r="F14" s="4"/>
      <c r="G14" s="5"/>
      <c r="H14" s="5"/>
      <c r="I14" s="5"/>
      <c r="J14" s="5"/>
    </row>
    <row r="15" spans="1:10" ht="39.75" customHeight="1">
      <c r="A15" s="5">
        <v>2</v>
      </c>
      <c r="B15" s="74"/>
      <c r="C15" s="5"/>
      <c r="D15" s="5"/>
      <c r="E15" s="5"/>
      <c r="F15" s="4"/>
      <c r="G15" s="18"/>
      <c r="H15" s="5"/>
      <c r="I15" s="5"/>
      <c r="J15" s="5"/>
    </row>
    <row r="16" spans="1:10" ht="39.75" customHeight="1">
      <c r="A16" s="5">
        <v>3</v>
      </c>
      <c r="B16" s="74"/>
      <c r="C16" s="5"/>
      <c r="D16" s="5"/>
      <c r="E16" s="5"/>
      <c r="F16" s="4"/>
      <c r="G16" s="5"/>
      <c r="H16" s="5"/>
      <c r="I16" s="5"/>
      <c r="J16" s="5"/>
    </row>
    <row r="17" spans="1:10" ht="39.75" customHeight="1">
      <c r="A17" s="5">
        <v>4</v>
      </c>
      <c r="B17" s="74"/>
      <c r="C17" s="5"/>
      <c r="D17" s="5"/>
      <c r="E17" s="5"/>
      <c r="F17" s="4"/>
      <c r="G17" s="5"/>
      <c r="H17" s="5"/>
      <c r="I17" s="5"/>
      <c r="J17" s="5"/>
    </row>
    <row r="18" spans="1:10" ht="39.75" customHeight="1">
      <c r="A18" s="5">
        <v>5</v>
      </c>
      <c r="B18" s="74"/>
      <c r="C18" s="5"/>
      <c r="D18" s="5"/>
      <c r="E18" s="5"/>
      <c r="F18" s="4"/>
      <c r="G18" s="5"/>
      <c r="H18" s="5"/>
      <c r="I18" s="5"/>
      <c r="J18" s="5"/>
    </row>
    <row r="19" spans="1:10" ht="39.75" customHeight="1">
      <c r="A19" s="5">
        <v>6</v>
      </c>
      <c r="B19" s="74"/>
      <c r="C19" s="5"/>
      <c r="D19" s="5"/>
      <c r="E19" s="5"/>
      <c r="F19" s="4"/>
      <c r="G19" s="5"/>
      <c r="H19" s="5"/>
      <c r="I19" s="5"/>
      <c r="J19" s="5"/>
    </row>
    <row r="20" spans="1:13" ht="39.75" customHeight="1">
      <c r="A20" s="5">
        <v>7</v>
      </c>
      <c r="B20" s="74"/>
      <c r="C20" s="5"/>
      <c r="D20" s="5"/>
      <c r="E20" s="5"/>
      <c r="F20" s="4"/>
      <c r="G20" s="5"/>
      <c r="H20" s="5"/>
      <c r="I20" s="5"/>
      <c r="J20" s="5"/>
      <c r="M20" s="1" t="s">
        <v>52</v>
      </c>
    </row>
    <row r="21" spans="1:10" ht="39.75" customHeight="1">
      <c r="A21" s="5">
        <v>8</v>
      </c>
      <c r="B21" s="74"/>
      <c r="C21" s="5"/>
      <c r="D21" s="5"/>
      <c r="E21" s="5"/>
      <c r="F21" s="4"/>
      <c r="G21" s="5"/>
      <c r="H21" s="5"/>
      <c r="I21" s="5"/>
      <c r="J21" s="5"/>
    </row>
    <row r="22" spans="1:10" ht="39.75" customHeight="1">
      <c r="A22" s="5">
        <v>9</v>
      </c>
      <c r="B22" s="74"/>
      <c r="C22" s="5"/>
      <c r="D22" s="5"/>
      <c r="E22" s="5"/>
      <c r="F22" s="4"/>
      <c r="G22" s="5"/>
      <c r="H22" s="5"/>
      <c r="I22" s="5"/>
      <c r="J22" s="5"/>
    </row>
    <row r="23" spans="1:10" ht="39.75" customHeight="1">
      <c r="A23" s="5">
        <v>10</v>
      </c>
      <c r="B23" s="74"/>
      <c r="C23" s="5"/>
      <c r="D23" s="5"/>
      <c r="E23" s="5"/>
      <c r="F23" s="4"/>
      <c r="G23" s="18"/>
      <c r="H23" s="5"/>
      <c r="I23" s="5"/>
      <c r="J23" s="5"/>
    </row>
    <row r="24" spans="1:10" ht="23.25" customHeight="1">
      <c r="A24" s="9"/>
      <c r="B24" s="74"/>
      <c r="C24" s="9"/>
      <c r="D24" s="9"/>
      <c r="E24" s="9"/>
      <c r="F24" s="17"/>
      <c r="G24" s="9"/>
      <c r="H24" s="9"/>
      <c r="I24" s="9"/>
      <c r="J24" s="9"/>
    </row>
    <row r="25" spans="1:10" ht="40.5" customHeight="1">
      <c r="A25" s="33">
        <v>1</v>
      </c>
      <c r="B25" s="74"/>
      <c r="C25" s="34"/>
      <c r="D25" s="33"/>
      <c r="E25" s="33"/>
      <c r="F25" s="16"/>
      <c r="G25" s="33"/>
      <c r="H25" s="33"/>
      <c r="I25" s="33"/>
      <c r="J25" s="33"/>
    </row>
    <row r="26" spans="1:10" ht="50.25" customHeight="1">
      <c r="A26" s="33">
        <v>2</v>
      </c>
      <c r="B26" s="74"/>
      <c r="C26" s="34"/>
      <c r="D26" s="33"/>
      <c r="E26" s="33"/>
      <c r="F26" s="16"/>
      <c r="G26" s="33"/>
      <c r="H26" s="33"/>
      <c r="I26" s="33"/>
      <c r="J26" s="33"/>
    </row>
    <row r="27" spans="1:10" ht="57.75" customHeight="1">
      <c r="A27" s="33">
        <v>3</v>
      </c>
      <c r="B27" s="74"/>
      <c r="C27" s="34"/>
      <c r="D27" s="33"/>
      <c r="E27" s="33"/>
      <c r="F27" s="16"/>
      <c r="G27" s="33"/>
      <c r="H27" s="33"/>
      <c r="I27" s="33"/>
      <c r="J27" s="33"/>
    </row>
    <row r="28" spans="1:10" ht="47.25" customHeight="1">
      <c r="A28" s="33">
        <v>4</v>
      </c>
      <c r="B28" s="74"/>
      <c r="C28" s="34"/>
      <c r="D28" s="33"/>
      <c r="E28" s="33"/>
      <c r="F28" s="16"/>
      <c r="G28" s="33"/>
      <c r="H28" s="33"/>
      <c r="I28" s="33"/>
      <c r="J28" s="33"/>
    </row>
    <row r="29" spans="1:10" ht="47.25" customHeight="1">
      <c r="A29" s="9"/>
      <c r="B29" s="74"/>
      <c r="C29" s="35"/>
      <c r="D29" s="9"/>
      <c r="E29" s="9"/>
      <c r="F29" s="17"/>
      <c r="G29" s="9"/>
      <c r="H29" s="9"/>
      <c r="I29" s="9"/>
      <c r="J29" s="9"/>
    </row>
    <row r="30" spans="1:10" ht="23.25" customHeight="1">
      <c r="A30" s="9"/>
      <c r="B30" s="71"/>
      <c r="C30" s="9"/>
      <c r="D30" s="9"/>
      <c r="E30" s="9"/>
      <c r="F30" s="17"/>
      <c r="G30" s="9"/>
      <c r="H30" s="9"/>
      <c r="I30" s="9"/>
      <c r="J30" s="9"/>
    </row>
    <row r="31" spans="1:10" ht="39" customHeight="1">
      <c r="A31" s="5">
        <v>1</v>
      </c>
      <c r="B31" s="70" t="s">
        <v>41</v>
      </c>
      <c r="C31" s="5"/>
      <c r="D31" s="5"/>
      <c r="E31" s="5"/>
      <c r="F31" s="16"/>
      <c r="G31" s="5"/>
      <c r="H31" s="5"/>
      <c r="I31" s="5"/>
      <c r="J31" s="5"/>
    </row>
    <row r="32" spans="1:10" ht="23.25" customHeight="1">
      <c r="A32" s="5">
        <v>2</v>
      </c>
      <c r="B32" s="74"/>
      <c r="C32" s="5"/>
      <c r="D32" s="5"/>
      <c r="E32" s="5"/>
      <c r="F32" s="16"/>
      <c r="G32" s="5"/>
      <c r="H32" s="5"/>
      <c r="I32" s="5"/>
      <c r="J32" s="5"/>
    </row>
    <row r="33" spans="1:10" ht="23.25" customHeight="1">
      <c r="A33" s="5">
        <v>3</v>
      </c>
      <c r="B33" s="74"/>
      <c r="C33" s="5"/>
      <c r="D33" s="5"/>
      <c r="E33" s="5"/>
      <c r="F33" s="16"/>
      <c r="G33" s="5"/>
      <c r="H33" s="5"/>
      <c r="I33" s="5"/>
      <c r="J33" s="5"/>
    </row>
    <row r="34" spans="1:10" ht="23.25" customHeight="1">
      <c r="A34" s="5">
        <v>4</v>
      </c>
      <c r="B34" s="74"/>
      <c r="C34" s="5"/>
      <c r="D34" s="5"/>
      <c r="E34" s="5"/>
      <c r="F34" s="16"/>
      <c r="G34" s="5"/>
      <c r="H34" s="5"/>
      <c r="I34" s="5"/>
      <c r="J34" s="5"/>
    </row>
    <row r="35" spans="1:10" ht="23.25" customHeight="1">
      <c r="A35" s="5">
        <v>5</v>
      </c>
      <c r="B35" s="74"/>
      <c r="C35" s="5"/>
      <c r="D35" s="5"/>
      <c r="E35" s="5"/>
      <c r="F35" s="16"/>
      <c r="G35" s="5"/>
      <c r="H35" s="5"/>
      <c r="I35" s="5"/>
      <c r="J35" s="5"/>
    </row>
    <row r="36" spans="1:10" ht="23.25" customHeight="1">
      <c r="A36" s="5">
        <v>6</v>
      </c>
      <c r="B36" s="74"/>
      <c r="C36" s="5"/>
      <c r="D36" s="5"/>
      <c r="E36" s="5"/>
      <c r="F36" s="16"/>
      <c r="G36" s="5"/>
      <c r="H36" s="5"/>
      <c r="I36" s="5"/>
      <c r="J36" s="5"/>
    </row>
    <row r="37" spans="1:10" ht="33.75" customHeight="1">
      <c r="A37" s="5">
        <v>7</v>
      </c>
      <c r="B37" s="74"/>
      <c r="C37" s="5"/>
      <c r="D37" s="5"/>
      <c r="E37" s="5"/>
      <c r="F37" s="16"/>
      <c r="G37" s="5"/>
      <c r="H37" s="5"/>
      <c r="I37" s="5"/>
      <c r="J37" s="5"/>
    </row>
    <row r="38" spans="1:10" ht="23.25" customHeight="1">
      <c r="A38" s="5">
        <v>8</v>
      </c>
      <c r="B38" s="74"/>
      <c r="C38" s="5"/>
      <c r="D38" s="5"/>
      <c r="E38" s="5"/>
      <c r="F38" s="16"/>
      <c r="G38" s="5"/>
      <c r="H38" s="5"/>
      <c r="I38" s="5"/>
      <c r="J38" s="5"/>
    </row>
    <row r="39" spans="1:10" ht="36" customHeight="1">
      <c r="A39" s="5">
        <v>9</v>
      </c>
      <c r="B39" s="74"/>
      <c r="C39" s="5"/>
      <c r="D39" s="5"/>
      <c r="E39" s="5"/>
      <c r="F39" s="16"/>
      <c r="G39" s="5"/>
      <c r="H39" s="5"/>
      <c r="I39" s="5"/>
      <c r="J39" s="5"/>
    </row>
    <row r="40" spans="1:10" ht="35.25" customHeight="1">
      <c r="A40" s="5">
        <v>10</v>
      </c>
      <c r="B40" s="74"/>
      <c r="C40" s="5"/>
      <c r="D40" s="5"/>
      <c r="E40" s="5"/>
      <c r="F40" s="16"/>
      <c r="G40" s="5"/>
      <c r="H40" s="5"/>
      <c r="I40" s="5"/>
      <c r="J40" s="5"/>
    </row>
    <row r="41" spans="1:10" ht="23.25" customHeight="1">
      <c r="A41" s="5">
        <v>11</v>
      </c>
      <c r="B41" s="74"/>
      <c r="C41" s="5"/>
      <c r="D41" s="5"/>
      <c r="E41" s="5"/>
      <c r="F41" s="16"/>
      <c r="G41" s="5"/>
      <c r="H41" s="5"/>
      <c r="I41" s="5"/>
      <c r="J41" s="5"/>
    </row>
    <row r="42" spans="1:10" ht="23.25" customHeight="1">
      <c r="A42" s="5">
        <v>12</v>
      </c>
      <c r="B42" s="74"/>
      <c r="C42" s="5"/>
      <c r="D42" s="5"/>
      <c r="E42" s="5"/>
      <c r="F42" s="16"/>
      <c r="G42" s="5"/>
      <c r="H42" s="5"/>
      <c r="I42" s="5"/>
      <c r="J42" s="5"/>
    </row>
    <row r="43" spans="1:10" ht="23.25" customHeight="1">
      <c r="A43" s="5"/>
      <c r="B43" s="74"/>
      <c r="C43" s="9"/>
      <c r="D43" s="9"/>
      <c r="E43" s="9"/>
      <c r="F43" s="17"/>
      <c r="G43" s="9"/>
      <c r="H43" s="9"/>
      <c r="I43" s="9"/>
      <c r="J43" s="9"/>
    </row>
    <row r="44" spans="1:10" ht="39" customHeight="1">
      <c r="A44" s="5">
        <v>1</v>
      </c>
      <c r="B44" s="74"/>
      <c r="C44" s="5"/>
      <c r="D44" s="5"/>
      <c r="E44" s="5"/>
      <c r="F44" s="4"/>
      <c r="G44" s="5"/>
      <c r="H44" s="5"/>
      <c r="I44" s="5"/>
      <c r="J44" s="5"/>
    </row>
    <row r="45" spans="1:10" ht="39" customHeight="1">
      <c r="A45" s="5">
        <v>2</v>
      </c>
      <c r="B45" s="74"/>
      <c r="C45" s="5"/>
      <c r="D45" s="5"/>
      <c r="E45" s="5"/>
      <c r="F45" s="4"/>
      <c r="G45" s="5"/>
      <c r="H45" s="5"/>
      <c r="I45" s="5"/>
      <c r="J45" s="5"/>
    </row>
    <row r="46" spans="1:10" ht="39" customHeight="1">
      <c r="A46" s="5">
        <v>3</v>
      </c>
      <c r="B46" s="74"/>
      <c r="C46" s="5"/>
      <c r="D46" s="5"/>
      <c r="E46" s="5"/>
      <c r="F46" s="4"/>
      <c r="G46" s="5"/>
      <c r="H46" s="5"/>
      <c r="I46" s="5"/>
      <c r="J46" s="5"/>
    </row>
    <row r="47" spans="1:10" ht="39" customHeight="1">
      <c r="A47" s="5">
        <v>4</v>
      </c>
      <c r="B47" s="74"/>
      <c r="C47" s="5"/>
      <c r="D47" s="5"/>
      <c r="E47" s="5"/>
      <c r="F47" s="4"/>
      <c r="G47" s="5"/>
      <c r="H47" s="5"/>
      <c r="I47" s="5"/>
      <c r="J47" s="5"/>
    </row>
    <row r="48" spans="1:10" ht="39" customHeight="1">
      <c r="A48" s="5">
        <v>5</v>
      </c>
      <c r="B48" s="74"/>
      <c r="C48" s="5"/>
      <c r="D48" s="5"/>
      <c r="E48" s="5"/>
      <c r="F48" s="4"/>
      <c r="G48" s="5"/>
      <c r="H48" s="5"/>
      <c r="I48" s="5"/>
      <c r="J48" s="5"/>
    </row>
    <row r="49" spans="1:10" ht="39" customHeight="1">
      <c r="A49" s="5">
        <v>6</v>
      </c>
      <c r="B49" s="74"/>
      <c r="C49" s="5"/>
      <c r="D49" s="5"/>
      <c r="E49" s="5"/>
      <c r="F49" s="4"/>
      <c r="G49" s="5"/>
      <c r="H49" s="5"/>
      <c r="I49" s="5"/>
      <c r="J49" s="5"/>
    </row>
    <row r="50" spans="1:10" ht="39" customHeight="1">
      <c r="A50" s="5">
        <v>7</v>
      </c>
      <c r="B50" s="74"/>
      <c r="C50" s="5"/>
      <c r="D50" s="5"/>
      <c r="E50" s="5"/>
      <c r="F50" s="4"/>
      <c r="G50" s="5"/>
      <c r="H50" s="5"/>
      <c r="I50" s="5"/>
      <c r="J50" s="5"/>
    </row>
    <row r="51" spans="1:10" ht="39" customHeight="1">
      <c r="A51" s="5">
        <v>8</v>
      </c>
      <c r="B51" s="74"/>
      <c r="C51" s="5"/>
      <c r="D51" s="5"/>
      <c r="E51" s="5"/>
      <c r="F51" s="4"/>
      <c r="G51" s="5"/>
      <c r="H51" s="5"/>
      <c r="I51" s="5"/>
      <c r="J51" s="5"/>
    </row>
    <row r="52" spans="1:10" ht="39" customHeight="1">
      <c r="A52" s="5">
        <v>9</v>
      </c>
      <c r="B52" s="74"/>
      <c r="C52" s="5"/>
      <c r="D52" s="5"/>
      <c r="E52" s="5"/>
      <c r="F52" s="4"/>
      <c r="G52" s="5"/>
      <c r="H52" s="5"/>
      <c r="I52" s="5"/>
      <c r="J52" s="5"/>
    </row>
    <row r="53" spans="1:10" ht="39" customHeight="1">
      <c r="A53" s="5">
        <v>10</v>
      </c>
      <c r="B53" s="74"/>
      <c r="C53" s="5"/>
      <c r="D53" s="5"/>
      <c r="E53" s="5"/>
      <c r="F53" s="4"/>
      <c r="G53" s="5"/>
      <c r="H53" s="5"/>
      <c r="I53" s="5"/>
      <c r="J53" s="5"/>
    </row>
    <row r="54" spans="1:10" ht="39" customHeight="1">
      <c r="A54" s="5">
        <v>11</v>
      </c>
      <c r="B54" s="74"/>
      <c r="C54" s="5"/>
      <c r="D54" s="5"/>
      <c r="E54" s="5"/>
      <c r="F54" s="4"/>
      <c r="G54" s="5"/>
      <c r="H54" s="5"/>
      <c r="I54" s="5"/>
      <c r="J54" s="5"/>
    </row>
    <row r="55" spans="1:10" ht="39" customHeight="1">
      <c r="A55" s="5">
        <v>12</v>
      </c>
      <c r="B55" s="74"/>
      <c r="C55" s="5"/>
      <c r="D55" s="5"/>
      <c r="E55" s="5"/>
      <c r="F55" s="4"/>
      <c r="G55" s="5"/>
      <c r="H55" s="5"/>
      <c r="I55" s="5"/>
      <c r="J55" s="5"/>
    </row>
    <row r="56" spans="1:10" ht="39" customHeight="1">
      <c r="A56" s="5">
        <v>13</v>
      </c>
      <c r="B56" s="74"/>
      <c r="C56" s="5"/>
      <c r="D56" s="5"/>
      <c r="E56" s="5"/>
      <c r="F56" s="4"/>
      <c r="G56" s="5"/>
      <c r="H56" s="5"/>
      <c r="I56" s="5"/>
      <c r="J56" s="5"/>
    </row>
    <row r="57" spans="1:10" ht="39" customHeight="1">
      <c r="A57" s="5">
        <v>14</v>
      </c>
      <c r="B57" s="74"/>
      <c r="C57" s="5"/>
      <c r="D57" s="5"/>
      <c r="E57" s="5"/>
      <c r="F57" s="4"/>
      <c r="G57" s="5"/>
      <c r="H57" s="5"/>
      <c r="I57" s="5"/>
      <c r="J57" s="5"/>
    </row>
    <row r="58" spans="1:10" ht="23.25" customHeight="1">
      <c r="A58" s="9"/>
      <c r="B58" s="74"/>
      <c r="C58" s="9"/>
      <c r="D58" s="9"/>
      <c r="E58" s="9"/>
      <c r="F58" s="11"/>
      <c r="G58" s="9"/>
      <c r="H58" s="9"/>
      <c r="I58" s="9"/>
      <c r="J58" s="9"/>
    </row>
    <row r="59" spans="1:10" ht="36" customHeight="1">
      <c r="A59" s="33">
        <v>1</v>
      </c>
      <c r="B59" s="74"/>
      <c r="C59" s="34"/>
      <c r="D59" s="33"/>
      <c r="E59" s="33"/>
      <c r="F59" s="16"/>
      <c r="G59" s="33"/>
      <c r="H59" s="33"/>
      <c r="I59" s="33"/>
      <c r="J59" s="33"/>
    </row>
    <row r="60" spans="1:10" ht="41.25" customHeight="1">
      <c r="A60" s="33">
        <v>2</v>
      </c>
      <c r="B60" s="74"/>
      <c r="C60" s="34"/>
      <c r="D60" s="33"/>
      <c r="E60" s="33"/>
      <c r="F60" s="16"/>
      <c r="G60" s="33"/>
      <c r="H60" s="33"/>
      <c r="I60" s="33"/>
      <c r="J60" s="33"/>
    </row>
    <row r="61" spans="1:10" ht="69" customHeight="1">
      <c r="A61" s="33">
        <v>3</v>
      </c>
      <c r="B61" s="74"/>
      <c r="C61" s="34"/>
      <c r="D61" s="33"/>
      <c r="E61" s="33"/>
      <c r="F61" s="16"/>
      <c r="G61" s="33"/>
      <c r="H61" s="33"/>
      <c r="I61" s="33"/>
      <c r="J61" s="33"/>
    </row>
    <row r="62" spans="1:10" ht="40.5" customHeight="1">
      <c r="A62" s="33">
        <v>4</v>
      </c>
      <c r="B62" s="74"/>
      <c r="C62" s="34"/>
      <c r="D62" s="33"/>
      <c r="E62" s="33"/>
      <c r="F62" s="16"/>
      <c r="G62" s="33"/>
      <c r="H62" s="33"/>
      <c r="I62" s="33"/>
      <c r="J62" s="33"/>
    </row>
    <row r="63" spans="1:10" ht="23.25" customHeight="1">
      <c r="A63" s="9"/>
      <c r="B63" s="74"/>
      <c r="C63" s="9"/>
      <c r="D63" s="9"/>
      <c r="E63" s="9"/>
      <c r="F63" s="11"/>
      <c r="G63" s="9"/>
      <c r="H63" s="9"/>
      <c r="I63" s="9"/>
      <c r="J63" s="9"/>
    </row>
    <row r="64" spans="1:10" ht="23.25" customHeight="1">
      <c r="A64" s="9"/>
      <c r="B64" s="71"/>
      <c r="C64" s="9"/>
      <c r="D64" s="9"/>
      <c r="E64" s="9"/>
      <c r="F64" s="11"/>
      <c r="G64" s="9"/>
      <c r="H64" s="9"/>
      <c r="I64" s="9"/>
      <c r="J64" s="9"/>
    </row>
    <row r="65" spans="1:10" ht="23.25" customHeight="1">
      <c r="A65" s="36"/>
      <c r="B65" s="37"/>
      <c r="C65" s="36"/>
      <c r="D65" s="36"/>
      <c r="E65" s="36"/>
      <c r="F65" s="38"/>
      <c r="G65" s="36"/>
      <c r="H65" s="36"/>
      <c r="I65" s="36"/>
      <c r="J65" s="36"/>
    </row>
    <row r="66" spans="1:10" ht="38.25" customHeight="1">
      <c r="A66" s="12" t="s">
        <v>42</v>
      </c>
      <c r="B66" s="72" t="s">
        <v>43</v>
      </c>
      <c r="C66" s="72"/>
      <c r="D66" s="72"/>
      <c r="E66" s="72"/>
      <c r="F66" s="72"/>
      <c r="G66" s="72"/>
      <c r="H66" s="72"/>
      <c r="I66" s="72"/>
      <c r="J66" s="72"/>
    </row>
    <row r="69" ht="18.75">
      <c r="F69" s="1" t="s">
        <v>52</v>
      </c>
    </row>
  </sheetData>
  <sheetProtection/>
  <mergeCells count="14">
    <mergeCell ref="D6:D7"/>
    <mergeCell ref="E6:E7"/>
    <mergeCell ref="F6:F7"/>
    <mergeCell ref="G6:G7"/>
    <mergeCell ref="H6:I6"/>
    <mergeCell ref="B31:B64"/>
    <mergeCell ref="J6:J7"/>
    <mergeCell ref="B8:B30"/>
    <mergeCell ref="B66:J66"/>
    <mergeCell ref="A3:J3"/>
    <mergeCell ref="A4:J4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 scale="31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1"/>
  <sheetViews>
    <sheetView view="pageBreakPreview" zoomScale="106" zoomScaleSheetLayoutView="106" zoomScalePageLayoutView="0" workbookViewId="0" topLeftCell="A1">
      <selection activeCell="A14" sqref="A14:IV14"/>
    </sheetView>
  </sheetViews>
  <sheetFormatPr defaultColWidth="9.140625" defaultRowHeight="15"/>
  <cols>
    <col min="1" max="1" width="14.28125" style="1" customWidth="1"/>
    <col min="2" max="2" width="17.28125" style="1" customWidth="1"/>
    <col min="3" max="3" width="17.7109375" style="1" customWidth="1"/>
    <col min="4" max="4" width="22.28125" style="1" customWidth="1"/>
    <col min="5" max="5" width="24.140625" style="1" customWidth="1"/>
    <col min="6" max="6" width="14.7109375" style="1" customWidth="1"/>
    <col min="7" max="7" width="15.57421875" style="1" customWidth="1"/>
    <col min="8" max="8" width="24.00390625" style="1" customWidth="1"/>
    <col min="9" max="16384" width="9.140625" style="1" customWidth="1"/>
  </cols>
  <sheetData>
    <row r="1" ht="18.75">
      <c r="H1" s="3" t="s">
        <v>56</v>
      </c>
    </row>
    <row r="3" spans="1:8" ht="42.75" customHeight="1">
      <c r="A3" s="66" t="s">
        <v>57</v>
      </c>
      <c r="B3" s="66"/>
      <c r="C3" s="66"/>
      <c r="D3" s="66"/>
      <c r="E3" s="66"/>
      <c r="F3" s="66"/>
      <c r="G3" s="66"/>
      <c r="H3" s="66"/>
    </row>
    <row r="4" spans="1:8" ht="18.75">
      <c r="A4" s="67" t="s">
        <v>9</v>
      </c>
      <c r="B4" s="67"/>
      <c r="C4" s="67"/>
      <c r="D4" s="67"/>
      <c r="E4" s="67"/>
      <c r="F4" s="67"/>
      <c r="G4" s="67"/>
      <c r="H4" s="67"/>
    </row>
    <row r="6" spans="1:8" ht="45" customHeight="1">
      <c r="A6" s="68" t="s">
        <v>0</v>
      </c>
      <c r="B6" s="68" t="s">
        <v>26</v>
      </c>
      <c r="C6" s="68" t="s">
        <v>58</v>
      </c>
      <c r="D6" s="68" t="s">
        <v>47</v>
      </c>
      <c r="E6" s="68" t="s">
        <v>48</v>
      </c>
      <c r="F6" s="83" t="s">
        <v>18</v>
      </c>
      <c r="G6" s="84"/>
      <c r="H6" s="68" t="s">
        <v>59</v>
      </c>
    </row>
    <row r="7" spans="1:8" ht="37.5">
      <c r="A7" s="68"/>
      <c r="B7" s="68"/>
      <c r="C7" s="68"/>
      <c r="D7" s="68"/>
      <c r="E7" s="68"/>
      <c r="F7" s="5" t="s">
        <v>21</v>
      </c>
      <c r="G7" s="5" t="s">
        <v>22</v>
      </c>
      <c r="H7" s="68"/>
    </row>
    <row r="8" spans="1:8" ht="18.75">
      <c r="A8" s="5">
        <v>1</v>
      </c>
      <c r="B8" s="5" t="s">
        <v>32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ht="18.75">
      <c r="A9" s="5">
        <v>2</v>
      </c>
      <c r="B9" s="5" t="s">
        <v>41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</row>
    <row r="11" spans="1:8" ht="83.25" customHeight="1">
      <c r="A11" s="12" t="s">
        <v>42</v>
      </c>
      <c r="B11" s="72" t="s">
        <v>43</v>
      </c>
      <c r="C11" s="72"/>
      <c r="D11" s="72"/>
      <c r="E11" s="72"/>
      <c r="F11" s="72"/>
      <c r="G11" s="72"/>
      <c r="H11" s="72"/>
    </row>
  </sheetData>
  <sheetProtection/>
  <mergeCells count="10">
    <mergeCell ref="B11:H11"/>
    <mergeCell ref="A3:H3"/>
    <mergeCell ref="A4:H4"/>
    <mergeCell ref="A6:A7"/>
    <mergeCell ref="B6:B7"/>
    <mergeCell ref="C6:C7"/>
    <mergeCell ref="D6:D7"/>
    <mergeCell ref="E6:E7"/>
    <mergeCell ref="F6:G6"/>
    <mergeCell ref="H6:H7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11.140625" style="1" customWidth="1"/>
    <col min="2" max="2" width="29.140625" style="1" customWidth="1"/>
    <col min="3" max="3" width="18.28125" style="1" customWidth="1"/>
    <col min="4" max="4" width="21.8515625" style="1" customWidth="1"/>
    <col min="5" max="5" width="25.57421875" style="1" customWidth="1"/>
    <col min="6" max="6" width="24.00390625" style="1" customWidth="1"/>
    <col min="7" max="8" width="21.7109375" style="1" customWidth="1"/>
    <col min="9" max="9" width="19.57421875" style="1" customWidth="1"/>
    <col min="10" max="16384" width="9.140625" style="1" customWidth="1"/>
  </cols>
  <sheetData>
    <row r="1" ht="18.75">
      <c r="I1" s="3" t="s">
        <v>60</v>
      </c>
    </row>
    <row r="3" spans="1:9" ht="64.5" customHeight="1">
      <c r="A3" s="66" t="s">
        <v>61</v>
      </c>
      <c r="B3" s="66"/>
      <c r="C3" s="66"/>
      <c r="D3" s="66"/>
      <c r="E3" s="66"/>
      <c r="F3" s="66"/>
      <c r="G3" s="66"/>
      <c r="H3" s="66"/>
      <c r="I3" s="66"/>
    </row>
    <row r="4" spans="1:9" ht="18.75">
      <c r="A4" s="67" t="s">
        <v>9</v>
      </c>
      <c r="B4" s="67"/>
      <c r="C4" s="67"/>
      <c r="D4" s="67"/>
      <c r="E4" s="67"/>
      <c r="F4" s="67"/>
      <c r="G4" s="67"/>
      <c r="H4" s="67"/>
      <c r="I4" s="67"/>
    </row>
    <row r="6" spans="1:9" ht="18.75">
      <c r="A6" s="68" t="s">
        <v>0</v>
      </c>
      <c r="B6" s="68" t="s">
        <v>62</v>
      </c>
      <c r="C6" s="68" t="s">
        <v>63</v>
      </c>
      <c r="D6" s="68" t="s">
        <v>64</v>
      </c>
      <c r="E6" s="68"/>
      <c r="F6" s="68" t="s">
        <v>72</v>
      </c>
      <c r="G6" s="68" t="s">
        <v>65</v>
      </c>
      <c r="H6" s="68" t="s">
        <v>66</v>
      </c>
      <c r="I6" s="68" t="s">
        <v>67</v>
      </c>
    </row>
    <row r="7" spans="1:9" ht="112.5">
      <c r="A7" s="68"/>
      <c r="B7" s="68"/>
      <c r="C7" s="68"/>
      <c r="D7" s="5" t="s">
        <v>68</v>
      </c>
      <c r="E7" s="5" t="s">
        <v>69</v>
      </c>
      <c r="F7" s="68"/>
      <c r="G7" s="68"/>
      <c r="H7" s="68"/>
      <c r="I7" s="68"/>
    </row>
    <row r="8" spans="1:9" ht="75">
      <c r="A8" s="5">
        <v>1</v>
      </c>
      <c r="B8" s="5" t="s">
        <v>70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</row>
    <row r="10" spans="1:9" ht="18.75">
      <c r="A10" s="3" t="s">
        <v>42</v>
      </c>
      <c r="B10" s="85" t="s">
        <v>71</v>
      </c>
      <c r="C10" s="85"/>
      <c r="D10" s="85"/>
      <c r="E10" s="85"/>
      <c r="F10" s="85"/>
      <c r="G10" s="85"/>
      <c r="H10" s="85"/>
      <c r="I10" s="85"/>
    </row>
  </sheetData>
  <sheetProtection/>
  <mergeCells count="11">
    <mergeCell ref="H6:H7"/>
    <mergeCell ref="I6:I7"/>
    <mergeCell ref="B10:I10"/>
    <mergeCell ref="A3:I3"/>
    <mergeCell ref="A4:I4"/>
    <mergeCell ref="A6:A7"/>
    <mergeCell ref="B6:B7"/>
    <mergeCell ref="C6:C7"/>
    <mergeCell ref="D6:E6"/>
    <mergeCell ref="F6:F7"/>
    <mergeCell ref="G6:G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"/>
  <sheetViews>
    <sheetView zoomScalePageLayoutView="0" workbookViewId="0" topLeftCell="A1">
      <selection activeCell="A18" sqref="A18:IV18"/>
    </sheetView>
  </sheetViews>
  <sheetFormatPr defaultColWidth="9.140625" defaultRowHeight="15"/>
  <cols>
    <col min="1" max="1" width="6.7109375" style="1" customWidth="1"/>
    <col min="2" max="2" width="32.57421875" style="1" customWidth="1"/>
    <col min="3" max="3" width="27.28125" style="1" customWidth="1"/>
    <col min="4" max="5" width="14.57421875" style="1" customWidth="1"/>
    <col min="6" max="6" width="21.8515625" style="1" customWidth="1"/>
    <col min="7" max="7" width="22.57421875" style="1" customWidth="1"/>
    <col min="8" max="8" width="19.8515625" style="1" customWidth="1"/>
    <col min="9" max="9" width="18.140625" style="1" customWidth="1"/>
    <col min="10" max="10" width="20.8515625" style="1" customWidth="1"/>
    <col min="11" max="11" width="25.140625" style="1" customWidth="1"/>
    <col min="12" max="12" width="36.28125" style="1" customWidth="1"/>
    <col min="13" max="16384" width="9.140625" style="1" customWidth="1"/>
  </cols>
  <sheetData>
    <row r="1" ht="18.75">
      <c r="K1" s="3" t="s">
        <v>73</v>
      </c>
    </row>
    <row r="2" spans="2:11" ht="53.25" customHeight="1">
      <c r="B2" s="66" t="s">
        <v>74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8.75">
      <c r="A3" s="21"/>
      <c r="B3" s="67" t="s">
        <v>9</v>
      </c>
      <c r="C3" s="67"/>
      <c r="D3" s="67"/>
      <c r="E3" s="67"/>
      <c r="F3" s="67"/>
      <c r="G3" s="67"/>
      <c r="H3" s="67"/>
      <c r="I3" s="67"/>
      <c r="J3" s="67"/>
      <c r="K3" s="67"/>
    </row>
    <row r="4" ht="19.5" thickBot="1"/>
    <row r="5" spans="1:11" ht="75.75" thickBot="1">
      <c r="A5" s="86" t="s">
        <v>75</v>
      </c>
      <c r="B5" s="89" t="s">
        <v>76</v>
      </c>
      <c r="C5" s="89" t="s">
        <v>77</v>
      </c>
      <c r="D5" s="89" t="s">
        <v>78</v>
      </c>
      <c r="E5" s="89" t="s">
        <v>16</v>
      </c>
      <c r="F5" s="92" t="s">
        <v>64</v>
      </c>
      <c r="G5" s="93"/>
      <c r="H5" s="23" t="s">
        <v>79</v>
      </c>
      <c r="I5" s="23" t="s">
        <v>80</v>
      </c>
      <c r="J5" s="89" t="s">
        <v>66</v>
      </c>
      <c r="K5" s="89" t="s">
        <v>67</v>
      </c>
    </row>
    <row r="6" spans="1:11" ht="75">
      <c r="A6" s="87"/>
      <c r="B6" s="90"/>
      <c r="C6" s="90"/>
      <c r="D6" s="90"/>
      <c r="E6" s="90"/>
      <c r="F6" s="24" t="s">
        <v>81</v>
      </c>
      <c r="G6" s="24" t="s">
        <v>82</v>
      </c>
      <c r="H6" s="24" t="s">
        <v>83</v>
      </c>
      <c r="I6" s="24" t="s">
        <v>83</v>
      </c>
      <c r="J6" s="90"/>
      <c r="K6" s="90"/>
    </row>
    <row r="7" spans="1:11" ht="75" hidden="1">
      <c r="A7" s="87"/>
      <c r="B7" s="90"/>
      <c r="C7" s="90"/>
      <c r="D7" s="90"/>
      <c r="E7" s="90"/>
      <c r="F7" s="24" t="s">
        <v>83</v>
      </c>
      <c r="G7" s="24" t="s">
        <v>84</v>
      </c>
      <c r="H7" s="25"/>
      <c r="I7" s="25"/>
      <c r="J7" s="90"/>
      <c r="K7" s="90"/>
    </row>
    <row r="8" spans="1:11" ht="19.5" thickBot="1">
      <c r="A8" s="88"/>
      <c r="B8" s="91"/>
      <c r="C8" s="91"/>
      <c r="D8" s="91"/>
      <c r="E8" s="91"/>
      <c r="F8" s="26"/>
      <c r="G8" s="27" t="s">
        <v>83</v>
      </c>
      <c r="H8" s="28"/>
      <c r="I8" s="28"/>
      <c r="J8" s="91"/>
      <c r="K8" s="91"/>
    </row>
    <row r="9" spans="1:11" ht="19.5" thickBot="1">
      <c r="A9" s="29" t="s">
        <v>85</v>
      </c>
      <c r="B9" s="30" t="s">
        <v>86</v>
      </c>
      <c r="C9" s="26">
        <v>0</v>
      </c>
      <c r="D9" s="26">
        <v>0</v>
      </c>
      <c r="E9" s="26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</row>
    <row r="10" spans="1:11" ht="19.5" thickBot="1">
      <c r="A10" s="29" t="s">
        <v>87</v>
      </c>
      <c r="B10" s="30" t="s">
        <v>88</v>
      </c>
      <c r="C10" s="26">
        <v>0</v>
      </c>
      <c r="D10" s="26">
        <v>0</v>
      </c>
      <c r="E10" s="26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</row>
    <row r="11" spans="1:11" ht="19.5" thickBot="1">
      <c r="A11" s="29" t="s">
        <v>89</v>
      </c>
      <c r="B11" s="30" t="s">
        <v>90</v>
      </c>
      <c r="C11" s="26">
        <v>0</v>
      </c>
      <c r="D11" s="26">
        <v>0</v>
      </c>
      <c r="E11" s="26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</row>
    <row r="12" spans="1:11" ht="38.25" thickBot="1">
      <c r="A12" s="29" t="s">
        <v>91</v>
      </c>
      <c r="B12" s="30" t="s">
        <v>92</v>
      </c>
      <c r="C12" s="26">
        <v>0</v>
      </c>
      <c r="D12" s="26">
        <v>0</v>
      </c>
      <c r="E12" s="26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</row>
    <row r="13" spans="1:11" ht="38.25" thickBot="1">
      <c r="A13" s="29" t="s">
        <v>93</v>
      </c>
      <c r="B13" s="30" t="s">
        <v>94</v>
      </c>
      <c r="C13" s="26">
        <v>0</v>
      </c>
      <c r="D13" s="26">
        <v>0</v>
      </c>
      <c r="E13" s="26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</row>
    <row r="14" spans="1:11" ht="19.5" thickBot="1">
      <c r="A14" s="29" t="s">
        <v>95</v>
      </c>
      <c r="B14" s="30" t="s">
        <v>96</v>
      </c>
      <c r="C14" s="26">
        <v>0</v>
      </c>
      <c r="D14" s="26">
        <v>0</v>
      </c>
      <c r="E14" s="26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</row>
  </sheetData>
  <sheetProtection/>
  <mergeCells count="10">
    <mergeCell ref="B2:K2"/>
    <mergeCell ref="B3:K3"/>
    <mergeCell ref="A5:A8"/>
    <mergeCell ref="B5:B8"/>
    <mergeCell ref="C5:C8"/>
    <mergeCell ref="D5:D8"/>
    <mergeCell ref="E5:E8"/>
    <mergeCell ref="F5:G5"/>
    <mergeCell ref="J5:J8"/>
    <mergeCell ref="K5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10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3.8515625" style="1" customWidth="1"/>
    <col min="2" max="2" width="41.421875" style="1" customWidth="1"/>
    <col min="3" max="3" width="28.00390625" style="1" customWidth="1"/>
    <col min="4" max="4" width="28.8515625" style="1" customWidth="1"/>
    <col min="5" max="5" width="30.7109375" style="1" customWidth="1"/>
    <col min="6" max="6" width="31.421875" style="1" customWidth="1"/>
    <col min="7" max="16384" width="9.140625" style="1" customWidth="1"/>
  </cols>
  <sheetData>
    <row r="1" ht="18.75">
      <c r="F1" s="3" t="s">
        <v>97</v>
      </c>
    </row>
    <row r="3" spans="2:6" ht="18.75">
      <c r="B3" s="67" t="s">
        <v>98</v>
      </c>
      <c r="C3" s="67"/>
      <c r="D3" s="67"/>
      <c r="E3" s="67"/>
      <c r="F3" s="67"/>
    </row>
    <row r="4" spans="2:6" ht="18.75">
      <c r="B4" s="67" t="s">
        <v>9</v>
      </c>
      <c r="C4" s="67"/>
      <c r="D4" s="67"/>
      <c r="E4" s="67"/>
      <c r="F4" s="67"/>
    </row>
    <row r="6" spans="1:6" ht="37.5">
      <c r="A6" s="6" t="s">
        <v>0</v>
      </c>
      <c r="B6" s="6" t="s">
        <v>99</v>
      </c>
      <c r="C6" s="42" t="s">
        <v>100</v>
      </c>
      <c r="D6" s="6" t="s">
        <v>101</v>
      </c>
      <c r="E6" s="6" t="s">
        <v>102</v>
      </c>
      <c r="F6" s="6" t="s">
        <v>103</v>
      </c>
    </row>
    <row r="7" spans="1:6" ht="18.75">
      <c r="A7" s="6">
        <v>1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s="41" customFormat="1" ht="78.75">
      <c r="A8" s="43">
        <v>1</v>
      </c>
      <c r="B8" s="44" t="s">
        <v>134</v>
      </c>
      <c r="C8" s="44" t="s">
        <v>135</v>
      </c>
      <c r="D8" s="44" t="s">
        <v>132</v>
      </c>
      <c r="E8" s="44" t="s">
        <v>133</v>
      </c>
      <c r="F8" s="43" t="s">
        <v>129</v>
      </c>
    </row>
    <row r="9" s="40" customFormat="1" ht="15.75"/>
    <row r="10" ht="18.75">
      <c r="B10"/>
    </row>
  </sheetData>
  <sheetProtection/>
  <mergeCells count="2">
    <mergeCell ref="B3:F3"/>
    <mergeCell ref="B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2022-10-27T13:56:38Z</dcterms:modified>
  <cp:category/>
  <cp:version/>
  <cp:contentType/>
  <cp:contentStatus/>
</cp:coreProperties>
</file>